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<sst xmlns="http://schemas.openxmlformats.org/spreadsheetml/2006/main" count="279" uniqueCount="207">
  <si>
    <t>Lp.</t>
  </si>
  <si>
    <t>Opis</t>
  </si>
  <si>
    <t>Katalog</t>
  </si>
  <si>
    <t>Ilość</t>
  </si>
  <si>
    <t>Jedn.</t>
  </si>
  <si>
    <t>1</t>
  </si>
  <si>
    <t>ROBOTY  POMIAROWE  /  PRZYGOTOWAWCZE  i  ROZBIÓRKOWE</t>
  </si>
  <si>
    <t>1.1</t>
  </si>
  <si>
    <t>Roboty pomiarowe przy powierzchniowych robotach ziemnych - plac zabaw / ciągi  piesze / place  utwardzone (ANALOGIA: plac  zabaw  wraz  z  infrastrukturą  towarzyszącą).</t>
  </si>
  <si>
    <t>KNNR 1 0112-02</t>
  </si>
  <si>
    <t>ha</t>
  </si>
  <si>
    <t>1.2</t>
  </si>
  <si>
    <t>Mechaniczne ścinanie drzew z karczowaniem pni o średnicy 16-25 cm</t>
  </si>
  <si>
    <t>KNNR 1 0101-02</t>
  </si>
  <si>
    <t>szt.</t>
  </si>
  <si>
    <t>1.3</t>
  </si>
  <si>
    <t>Mechaniczne ścinanie drzew z karczowaniem pni o średnicy 36-45 cm</t>
  </si>
  <si>
    <t>KNNR 1 0101-04</t>
  </si>
  <si>
    <t>1.4</t>
  </si>
  <si>
    <t>Karczowanie pni o śr. 76-100 cm koparką podsiębierną w gruntach kat. III - IV o normalnej wilgotności</t>
  </si>
  <si>
    <t>KNNR 1 0104-17</t>
  </si>
  <si>
    <t>1.5</t>
  </si>
  <si>
    <t xml:space="preserve">Rozebranie konstrukcji biegów schodowych, spoczników i podestów z elementów stalowych w poziomie I kondygnacji  (ANALOGIA - DEMONTAŻ URZĄDZEŃ  ZABAWOWYCH  ZNAJDUJĄCYCH  SIĘ  NA  PLACU  ZABAW,  m.in.:  1 x piaskownica, 1 x trzepak;  1 x ławka, 1 x stolik, 3 x słupki metalowe;  składowanie w miejsce wskazane przez Inwestora)  </t>
  </si>
  <si>
    <t>KNR 4-04 0802-01 - analogia</t>
  </si>
  <si>
    <t>m2</t>
  </si>
  <si>
    <t>1.6</t>
  </si>
  <si>
    <t>Rozebranie krawężników betonowych 15x30 cm na podsypce cem. piaskowej</t>
  </si>
  <si>
    <t>KNR 2-31 0813-03</t>
  </si>
  <si>
    <t>m</t>
  </si>
  <si>
    <t>1.7</t>
  </si>
  <si>
    <t>Rozebranie ław pod krawężniki z betonu; [30,35 x 0,09 = 2,731 m3]</t>
  </si>
  <si>
    <t>KNR 2-31 0812-03</t>
  </si>
  <si>
    <t>m3</t>
  </si>
  <si>
    <t>1.8</t>
  </si>
  <si>
    <t>Rozebranie nawierzchni z płyt drogowych betonowych o grub. 15 cm z wypełnieniem spoin piaskiem; (ANALOGIA - rozebranie nawierzchni z trylinki)</t>
  </si>
  <si>
    <t>KNR 2-31 0811-02</t>
  </si>
  <si>
    <t>1.9</t>
  </si>
  <si>
    <t>Zaladowanie gruzu koparko - ladowarka przy obsludze na zmiane robocza przez 3 samochody samowyladowcze</t>
  </si>
  <si>
    <t>KNR 4-04 1103-01</t>
  </si>
  <si>
    <t>1.10</t>
  </si>
  <si>
    <t>Wywiezienie gruzu z terenu rozbiorki przy mechanicznym zaladowaniu i wyladowaniu samochodem samowyladowczym na odleg. 1 km</t>
  </si>
  <si>
    <t>KNR 4-04 1103-04</t>
  </si>
  <si>
    <t>1.11</t>
  </si>
  <si>
    <t>Wywiezienie gruzu z terenu rozbiorki przy mechanicznym zaladowaniu i wyladowaniu samoch. samowyl. - dod. za kazdy nast. rozp. 1 km - KROTNOŚĆ x 9</t>
  </si>
  <si>
    <t>KNR 4-04 1103-05</t>
  </si>
  <si>
    <t>2</t>
  </si>
  <si>
    <t>ROBOTY  ZIEMNE  (plac  zabaw / teren  przyjętych  granic  opracowania)</t>
  </si>
  <si>
    <t>2.1</t>
  </si>
  <si>
    <t>Usunięcie warstwy ziemi urodzajnej (humusu) o grubości do 15 cm za pomocą spycharek;  (m.in..  pod  nawierzchnię  projektowanych  ciągów  komunikacyjnych)</t>
  </si>
  <si>
    <t>KNNR 1 0113-01</t>
  </si>
  <si>
    <t>2.2</t>
  </si>
  <si>
    <t>Przemieszczanie spycharkami mas ziemnych kat. I - III uprzednio odspojonych na odl. do 10 m; (ANALOGIA - wyrównanie terenu  placu  zabaw  oraz  terenu  przyległego, m.in.. w  miejscu  parkingu)</t>
  </si>
  <si>
    <t>KNNR 1 0215-01</t>
  </si>
  <si>
    <t>2.3</t>
  </si>
  <si>
    <t>Mechaniczne plantowanie terenu i przygotowanie podłoża zgarniakami samojezdnymi o poj. skrzyni 8-10 m3, grunt kat. III - IV;   (ANALOGIA - wyrównanie  placu zabaw w dostosowaniu do przyjętych urządzeń zabawowych i planowanego zagospodarowania działki Inwestora)</t>
  </si>
  <si>
    <t>KNNR 1 0218-06</t>
  </si>
  <si>
    <t>2.4</t>
  </si>
  <si>
    <t>Plantowanie (obrobienie na czysto) skarp i korony nasypów w gruntach kat. I - III;  (ANALOGIA - wyrównanie  placu zabaw w dostosowaniu do przyjętych urządzeń zabawowych i planowanego zagospodarowania działki Inwestora oraz  terenu  proj. zieleni przyjętego w granicach opracowania projektowego)</t>
  </si>
  <si>
    <t>KNNR 1 0503-05</t>
  </si>
  <si>
    <t>3</t>
  </si>
  <si>
    <t>PLAC  ZABAW - WYPOSAŻENIE  PLACU  ZABAW / URZĄDZENIA  ZABAWOWE  i  REKREACYJNE  (nawierzchnia  naturalna  trawiasta)</t>
  </si>
  <si>
    <t>3.1</t>
  </si>
  <si>
    <t>KNR 2-23 0310-07 - analogia</t>
  </si>
  <si>
    <t>4</t>
  </si>
  <si>
    <t>OGRODZENIE  PLACU  ZABAW</t>
  </si>
  <si>
    <t>4.1</t>
  </si>
  <si>
    <t>Wykopy oraz przekopy wykonywane koparkami podsiębiernymi 0.15 m3 na odkład w gruncie kat. III (101 mb x 0,3 x 1,0 m = 30,30 m3)</t>
  </si>
  <si>
    <t>KNR 2-01 0217-02</t>
  </si>
  <si>
    <t>4.2</t>
  </si>
  <si>
    <t>Ręczne wykopy ciągłe lub jamiste ze skarpami o szer. dna do 1.5 m i głębok. do 1.5m ze złożeniem urobku na odkład (kat. gr. IV); [20%]</t>
  </si>
  <si>
    <t>KNR 2-01 0310-03</t>
  </si>
  <si>
    <t>4.3</t>
  </si>
  <si>
    <t>Cokoły betonowe 0.2x0.3 m 0.2x0.8 m (ANALOGIA: fundament  ogrodzenia głębokości  1,0 m; KROTNOŚĆ x 1,25; 101,0 mb - 10,0 m (rdzenie szer. 20 cm); 91 mb x 1,25 = 113,75 mb)</t>
  </si>
  <si>
    <t>KNNR 2 1601-02</t>
  </si>
  <si>
    <t>4.4</t>
  </si>
  <si>
    <t>Stopy fundamentowe prostokątne żelbetowe o obj. do 0.8m3</t>
  </si>
  <si>
    <t>KNR-W 2-02 0204-01</t>
  </si>
  <si>
    <t>4.5</t>
  </si>
  <si>
    <t>Słupy żelbetowe, w ścianach murowanych o gr. do 0.3 m dwustronnie deskowane (ANALOGIA: wykonanie  rdzeni  żelbetowych  20 x 20 cm  w ścianie  fundamentowej)</t>
  </si>
  <si>
    <t>KNR-W 2-02 0211-01</t>
  </si>
  <si>
    <t>4.6</t>
  </si>
  <si>
    <t>Izolacje przeciwwilgociowe powłokowe bitumiczne pionowe - wyk. na zimno z roztworu asfaltowego - pierwsza warstwa</t>
  </si>
  <si>
    <t>KNR-W 2-02 0603-09</t>
  </si>
  <si>
    <t>4.7</t>
  </si>
  <si>
    <t>Izolacje przeciwwilgociowe powłokowe bitumiczne pionowe - wyk. na zimno z roztworu asfaltowego - druga i nast. warstwa</t>
  </si>
  <si>
    <t>KNR-W 2-02 0603-10</t>
  </si>
  <si>
    <t>4.8</t>
  </si>
  <si>
    <t>Izolacje przeciwwilgociowe powłokowe bitumiczne poziome - wyk. na zimno z roztworu asfaltowego - pierwsza warstwa</t>
  </si>
  <si>
    <t>KNR-W 2-02 0602-09</t>
  </si>
  <si>
    <t>4.9</t>
  </si>
  <si>
    <t>Izolacje przeciwwilgociowe powłokowe bitumiczne poziome - wyk. na zimno z roztworu asfaltowego - druga i nast. warstwa</t>
  </si>
  <si>
    <t>KNR-W 2-02 0602-10</t>
  </si>
  <si>
    <t>4.10</t>
  </si>
  <si>
    <t>Ogrodzenia drewniane z przeseł przenośnych - przygotowanie slupow (ANALOGIA: wykonanie  słupków  drewnianych  ogrodzenia)  sztuk  46  po 1,15 m  oraz  4  sztuki  po 1,25 m)</t>
  </si>
  <si>
    <t>KNR 4-04 0901-02</t>
  </si>
  <si>
    <t>4.11</t>
  </si>
  <si>
    <t>Ogrodzenie drewniane - sztachety z listew o rozstawie osiowym co 15 cm</t>
  </si>
  <si>
    <t>KNNR 2 1605-01</t>
  </si>
  <si>
    <t>4.12</t>
  </si>
  <si>
    <t>Furtka o wym. 100x200 cm w środku przęsła ogrodzenia kortów tenisowych (ANALOGIA: furtka  ogrodzenia  120 x 120 cm)</t>
  </si>
  <si>
    <t>KNR 2-23 0402-03 - analogia</t>
  </si>
  <si>
    <t>4.13</t>
  </si>
  <si>
    <t>Dwukrotna impregnacja grzybobójcza desek i płyt metodą smarowania preparatami solowymi</t>
  </si>
  <si>
    <t>KNR-W 4-01 0627-03</t>
  </si>
  <si>
    <t>4.14</t>
  </si>
  <si>
    <t>Impregnacja ogniochronna desek, płyt, bali i krawędziaków,</t>
  </si>
  <si>
    <t>KNR-W 4-01 0631-01</t>
  </si>
  <si>
    <t>4.15</t>
  </si>
  <si>
    <t>Boazerie - lakierowanie dwukrotne;  (ANALOGIA - ogrodzenie  placu zabaw); 121,20 x 1,10 = 133,32 m2)</t>
  </si>
  <si>
    <t>KNR-W 2-02 1036-09 - analogia</t>
  </si>
  <si>
    <t>4.16</t>
  </si>
  <si>
    <t xml:space="preserve">Okładziny z masy lastryko ścian i elementów zewnętrznych; (ANALOGIA - OKŁADZINY  COKOŁU OGRODZENIA - piaskowiec, kamień - wg ustaleń Inwestora); [113,75 x 2 x 0,15] + 113,75 x 0,2 = 56,875 m2 </t>
  </si>
  <si>
    <t>KNNR 2 1002-03 - analogia</t>
  </si>
  <si>
    <t>5</t>
  </si>
  <si>
    <t>CIĄGI  KOMUNIKACYJNE - PODBUDOWY  /  NAWIERZCHNIE  (chodniki - dojścia)</t>
  </si>
  <si>
    <t>5.1</t>
  </si>
  <si>
    <t xml:space="preserve">Mechaniczne wykonanie koryta na całej szerokości jezdni i chodników w gruncie kat. I - IV głebok. 20 cm;  KROTNOŚC x 0,50 = 119,19 x 0,5 = 59,595 m2 </t>
  </si>
  <si>
    <t>KNR 2-31 0101-01</t>
  </si>
  <si>
    <t>5.2</t>
  </si>
  <si>
    <t>Mechaniczne profilowanie i zagęszenie podłoża pod warstwy konstrukcujne nawierzchni w gr. kat. I - IV</t>
  </si>
  <si>
    <t>KNR 2-31 0103-04</t>
  </si>
  <si>
    <t>5.3</t>
  </si>
  <si>
    <t>Mechanicze zagęszczenie warstwy odsączającej w korycie lub na całej szer. drogi - grub. warstwy po zag. 10 cm</t>
  </si>
  <si>
    <t>KNR 2-31 0104-05</t>
  </si>
  <si>
    <t>5.4</t>
  </si>
  <si>
    <t>Podbudowa z kruszywa łamanego - warstwa dolna o grub. po zagęszcz. 15 cm;  (kruszywo  łamane,  frakcja  8-16 mm);</t>
  </si>
  <si>
    <t>KNR 2-31 0114-05</t>
  </si>
  <si>
    <t>5.5</t>
  </si>
  <si>
    <t>Podbudowa z kruszywa łamanego - warstwa górna o grub. po zagęszcz. 8 cm;  (WARSTWA  WYRÓWNAWCZA : kliniec,  frakcja  0,075-4 mm) ; KROTNOŚĆ x 0,375  (54,10 x 0,375=20,288 m2)</t>
  </si>
  <si>
    <t>KNR 2-31 0114-07</t>
  </si>
  <si>
    <t>5.6</t>
  </si>
  <si>
    <t>Rowki pod krawężniki i ławy krawężnikowe o wym. 30x30 cm w gruncie kat. III - IV - ANALOGIA : ława pod obrzeża elastyczne</t>
  </si>
  <si>
    <t>KNR 2-31 0401-04</t>
  </si>
  <si>
    <t>5.7</t>
  </si>
  <si>
    <t>Ława pod krawężniki betonowa z oporem [96,6 x 0,09]; (ANALOGIA : ława pod obrzeża elastyczne)</t>
  </si>
  <si>
    <t>KNR 2-31 0402-04</t>
  </si>
  <si>
    <t>5.8</t>
  </si>
  <si>
    <t>Obrzeża betonowe o wym. 30x8 cm na podsypce cem. piaskowej z wyp. spoin zaprawą cem.; ANALOGIA - OBRZEŻA ELASTYCZNE 100 x 25 x 5 cm (np. FLEXI-STEP)</t>
  </si>
  <si>
    <t>KNR 2-31 0407-05 - analogia</t>
  </si>
  <si>
    <t>5.9</t>
  </si>
  <si>
    <t>Obrzeża betonowe o wym. 20x6 cm na podsypce piaskowej z wyp. spoin piaskiem; (poza ogrodzeniem placu zabaw)</t>
  </si>
  <si>
    <t>KNR 2-31 0407-02</t>
  </si>
  <si>
    <t>5.10</t>
  </si>
  <si>
    <t>Nawierzchnie z kostki brukowej betonowej grub. 6 cm na podsypce cementowo - piaskowej gr 5,0 cm ;  ANALOGIA - NAWIERZCHNIA ELASTYCZNA : kostka elastyczna podwójne T 43mm. ;  kolor  czerwony / ceglasty  (np. FLEXI-STEP)</t>
  </si>
  <si>
    <t>KNR 2-31 0511-02 - analogia</t>
  </si>
  <si>
    <t>5.11</t>
  </si>
  <si>
    <t>Wykładziny posadzek z kostki kamiennej układanej na zaprawie cementowej; (ANALOGIA - nawierzchnia  z kostki  granitowej - ciąg pieszy poza placem zabaw)</t>
  </si>
  <si>
    <t>KNNR 4 1426-06</t>
  </si>
  <si>
    <t>6</t>
  </si>
  <si>
    <t>PLAC  ZABAW - TERENY  ZIELONE  (nawierzchnia  naturalna  trawiasta)</t>
  </si>
  <si>
    <t>6.1</t>
  </si>
  <si>
    <t>Oczyszczenie terenu z resztek budowlanych, gruzu i śmieci - zebranie i złożenie zanieczyszczeń w pryzmy</t>
  </si>
  <si>
    <t>KNR 2-21 0101-01</t>
  </si>
  <si>
    <t>6.2</t>
  </si>
  <si>
    <t>Oczyszczenie terenu z resztek budowlanych, gruzu i śmieci - wywiezienie zanieczyszczeń samochodami na odl. do 1.0 km</t>
  </si>
  <si>
    <t>KNR 2-21 0101-04</t>
  </si>
  <si>
    <t>6.3</t>
  </si>
  <si>
    <t>Jednokrotne zagęszczanie podłoża lub warstwy wegetacyjnej walcem gładkim</t>
  </si>
  <si>
    <t>KNR 2-23 0208-02</t>
  </si>
  <si>
    <t>6.4</t>
  </si>
  <si>
    <t>Ręczne wykonywanie nawierzchni trawiastej siewem z przykryciem nasion po wysiewie walcem kolczatką;  (plac  zabaw / teren  przyjętych  granic  opracowania)</t>
  </si>
  <si>
    <t>KNR 2-23 0209-02</t>
  </si>
  <si>
    <t>7</t>
  </si>
  <si>
    <t>ROBOTY  WYKOŃCZENIOWE  /  UZUPEŁNIAJĄCE</t>
  </si>
  <si>
    <t>7.1</t>
  </si>
  <si>
    <t>Dostawa i montaż typowych,  zamykanych kontenerów na nieczystości, śmieci;  kolorystyka według decyzji Inwestora</t>
  </si>
  <si>
    <t>kalkulacja indywidualna</t>
  </si>
  <si>
    <t>7.2</t>
  </si>
  <si>
    <t>Remont cząstkowy nawierzchni z płyt drogowych betonowych sześciokątnych lub kwadratowych o grub. 15 cm z wyp. spoin piaskiem (uzupełnienie  trylinki  oraz  spoin - 7,15 m x 0,5 = 3,575 m2) - przy parkingu</t>
  </si>
  <si>
    <t>KNR 2-31 1105-01</t>
  </si>
  <si>
    <t>7.3</t>
  </si>
  <si>
    <t xml:space="preserve">Roboty pomiarowe przy powierzchniowych robotach ziemnych;  ANALOGIA - wykonanie dokumentacji geodezyjnej powykonawczej      </t>
  </si>
  <si>
    <t>Załacznik nr 1</t>
  </si>
  <si>
    <t>Kosztorys Ofertowy</t>
  </si>
  <si>
    <t>Cena jednostka</t>
  </si>
  <si>
    <t>Wartość</t>
  </si>
  <si>
    <t>Netto</t>
  </si>
  <si>
    <t>VAT 22 %</t>
  </si>
  <si>
    <t>Brutto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</si>
  <si>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</si>
  <si>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</si>
  <si>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</si>
  <si>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</si>
  <si>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</si>
  <si>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</si>
  <si>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</si>
  <si>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</si>
  <si>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</si>
  <si>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</si>
  <si>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</si>
  <si>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</si>
  <si>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</si>
  <si>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 xml:space="preserve">Dostarczenie wyposażenia wraz z montażem - urządzenia  zabawowe   i  rekreacyjne  placu zabaw
• huśtawka  podwójna </t>
  </si>
  <si>
    <t xml:space="preserve">Dostarczenie wyposażenia wraz z montażem - urządzenia  zabawowe   i  rekreacyjne  placu zabaw 
• zjeżdżalnia  „słonik”  </t>
  </si>
  <si>
    <t xml:space="preserve">Dostarczenie wyposażenia wraz z montażem - urządzenia  zabawowe   i  rekreacyjne  placu zabaw
• huśtawka  wagowa / ważki </t>
  </si>
  <si>
    <t>Dostarczenie wyposażenia wraz z montażem - urządzenia  zabawowe   i  rekreacyjne  placu zabaw 
• piaskownica   z  palisady   o  wymiarach  2 x 2 m.,</t>
  </si>
  <si>
    <t xml:space="preserve">Dostarczenie wyposażenia wraz z montażem - urządzenia  zabawowe   i  rekreacyjne  placu zabaw 
• karuzela  „jaś”  </t>
  </si>
  <si>
    <t xml:space="preserve">Dostarczenie wyposażenia wraz z montażem - urządzenia  zabawowe   i  rekreacyjne  placu zabaw 
• zestaw  rekreacyjny  „warownia” </t>
  </si>
  <si>
    <t xml:space="preserve">Dostarczenie wyposażenia wraz z montażem - urządzenia  zabawowe   i  rekreacyjne  placu zabaw 
• przeplotnia  podwójna  </t>
  </si>
  <si>
    <t xml:space="preserve">Dostarczenie wyposażenia wraz z montażem - urządzenia  zabawowe   i  rekreacyjne  placu zabaw 
• most  ruchomy  </t>
  </si>
  <si>
    <t xml:space="preserve">Dostarczenie wyposażenia wraz z montażem - urządzenia  zabawowe   i  rekreacyjne  placu zabaw 
• kosz  na  śmieci             </t>
  </si>
  <si>
    <t xml:space="preserve">Dostarczenie wyposażenia wraz z montażem - urządzenia  zabawowe   i  rekreacyjne  placu zabaw 
• regulamin  placu  zabaw + informacja  o  zakazie  wprowadzania  zwierząt                  </t>
  </si>
  <si>
    <t xml:space="preserve">Dostarczenie wyposażenia wraz z montażem - urządzenia  zabawowe   i  rekreacyjne  placu zabaw 
• bujaczki  sprężynowe  </t>
  </si>
  <si>
    <t xml:space="preserve">Dostarczenie wyposażenia wraz z montażem - urządzenia  zabawowe   i  rekreacyjne  placu zabaw 
• siatka / przeplotnia  „żółw” </t>
  </si>
  <si>
    <t xml:space="preserve">Dostarczenie wyposażenia wraz z montażem - urządzenia  zabawowe   i  rekreacyjne  placu zabaw 
• ławki  </t>
  </si>
  <si>
    <t>Budowa placu zabaw przy GOK w Bliżynie</t>
  </si>
  <si>
    <t xml:space="preserve">Dostarczenie wyposażenia wraz z montażem - urządzenia  zabawowe   i  rekreacyjne  placu zabaw 
• zestaw  rekreacyjny  czterowierzowy „tarzan”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</si>
</sst>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</numFmts>
  <fonts count="3">
    <font>
      <sz val="10"/>
      <name val="Arial CE"/>
      <family val="0"/>
    </font>
    <font>
      <b/>
      <sz val="12"/>
      <name val="Arial CE"/>
      <family val="0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60" workbookViewId="0" topLeftCell="A23">
      <selection activeCell="R29" sqref="R29"/>
    </sheetView>
  </sheetViews>
  <sheetFormatPr defaultColWidth="9.00390625" defaultRowHeight="12.75"/>
  <cols>
    <col min="8" max="8" width="0.2421875" style="0" customWidth="1"/>
    <col min="9" max="9" width="9.125" style="0" hidden="1" customWidth="1"/>
  </cols>
  <sheetData>
    <row r="1" ht="12.75">
      <c r="N1" t="s">
        <v>172</v>
      </c>
    </row>
    <row r="2" spans="1:13" ht="15.75">
      <c r="A2" s="12" t="s">
        <v>173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.75">
      <c r="A3" s="12" t="s">
        <v>205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25.5">
      <c r="A4" s="25" t="s">
        <v>0</v>
      </c>
      <c r="B4" s="23" t="s">
        <v>1</v>
      </c>
      <c r="C4" s="23"/>
      <c r="D4" s="23"/>
      <c r="E4" s="23"/>
      <c r="F4" s="23"/>
      <c r="G4" s="23"/>
      <c r="H4" s="23"/>
      <c r="I4" s="23"/>
      <c r="J4" s="26" t="s">
        <v>2</v>
      </c>
      <c r="K4" s="23"/>
      <c r="L4" s="26" t="s">
        <v>3</v>
      </c>
      <c r="M4" s="26" t="s">
        <v>4</v>
      </c>
      <c r="N4" s="23" t="s">
        <v>174</v>
      </c>
      <c r="O4" s="23" t="s">
        <v>175</v>
      </c>
    </row>
    <row r="5" spans="1:15" ht="19.5" customHeight="1">
      <c r="A5" s="1" t="s">
        <v>5</v>
      </c>
      <c r="B5" s="3" t="s">
        <v>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5"/>
      <c r="O5" s="15"/>
    </row>
    <row r="6" spans="1:15" ht="39" customHeight="1">
      <c r="A6" s="2" t="s">
        <v>7</v>
      </c>
      <c r="B6" s="5" t="s">
        <v>8</v>
      </c>
      <c r="C6" s="5"/>
      <c r="D6" s="5"/>
      <c r="E6" s="5"/>
      <c r="F6" s="5"/>
      <c r="G6" s="5"/>
      <c r="H6" s="5"/>
      <c r="I6" s="5"/>
      <c r="J6" s="6" t="s">
        <v>9</v>
      </c>
      <c r="K6" s="6"/>
      <c r="L6" s="18">
        <v>0.24</v>
      </c>
      <c r="M6" s="8" t="s">
        <v>10</v>
      </c>
      <c r="N6" s="13"/>
      <c r="O6" s="21">
        <f>L6*N6</f>
        <v>0</v>
      </c>
    </row>
    <row r="7" spans="1:15" ht="24.75" customHeight="1">
      <c r="A7" s="2" t="s">
        <v>11</v>
      </c>
      <c r="B7" s="5" t="s">
        <v>12</v>
      </c>
      <c r="C7" s="5"/>
      <c r="D7" s="5"/>
      <c r="E7" s="5"/>
      <c r="F7" s="5"/>
      <c r="G7" s="5"/>
      <c r="H7" s="5"/>
      <c r="I7" s="5"/>
      <c r="J7" s="6" t="s">
        <v>13</v>
      </c>
      <c r="K7" s="6"/>
      <c r="L7" s="18">
        <v>1</v>
      </c>
      <c r="M7" s="8" t="s">
        <v>14</v>
      </c>
      <c r="N7" s="13"/>
      <c r="O7" s="21">
        <f aca="true" t="shared" si="0" ref="O7:O70">L7*N7</f>
        <v>0</v>
      </c>
    </row>
    <row r="8" spans="1:15" ht="28.5" customHeight="1">
      <c r="A8" s="2" t="s">
        <v>15</v>
      </c>
      <c r="B8" s="5" t="s">
        <v>16</v>
      </c>
      <c r="C8" s="5"/>
      <c r="D8" s="5"/>
      <c r="E8" s="5"/>
      <c r="F8" s="5"/>
      <c r="G8" s="5"/>
      <c r="H8" s="5"/>
      <c r="I8" s="5"/>
      <c r="J8" s="6" t="s">
        <v>17</v>
      </c>
      <c r="K8" s="6"/>
      <c r="L8" s="18">
        <v>2</v>
      </c>
      <c r="M8" s="8" t="s">
        <v>14</v>
      </c>
      <c r="N8" s="13"/>
      <c r="O8" s="21">
        <f t="shared" si="0"/>
        <v>0</v>
      </c>
    </row>
    <row r="9" spans="1:15" ht="26.25" customHeight="1">
      <c r="A9" s="2" t="s">
        <v>18</v>
      </c>
      <c r="B9" s="5" t="s">
        <v>19</v>
      </c>
      <c r="C9" s="5"/>
      <c r="D9" s="5"/>
      <c r="E9" s="5"/>
      <c r="F9" s="5"/>
      <c r="G9" s="5"/>
      <c r="H9" s="5"/>
      <c r="I9" s="5"/>
      <c r="J9" s="6" t="s">
        <v>20</v>
      </c>
      <c r="K9" s="6"/>
      <c r="L9" s="18">
        <v>3</v>
      </c>
      <c r="M9" s="8" t="s">
        <v>14</v>
      </c>
      <c r="N9" s="13"/>
      <c r="O9" s="21">
        <f t="shared" si="0"/>
        <v>0</v>
      </c>
    </row>
    <row r="10" spans="1:15" ht="78" customHeight="1">
      <c r="A10" s="2" t="s">
        <v>21</v>
      </c>
      <c r="B10" s="5" t="s">
        <v>22</v>
      </c>
      <c r="C10" s="5"/>
      <c r="D10" s="5"/>
      <c r="E10" s="5"/>
      <c r="F10" s="5"/>
      <c r="G10" s="5"/>
      <c r="H10" s="5"/>
      <c r="I10" s="5"/>
      <c r="J10" s="6" t="s">
        <v>23</v>
      </c>
      <c r="K10" s="6"/>
      <c r="L10" s="18">
        <v>12.5</v>
      </c>
      <c r="M10" s="8" t="s">
        <v>24</v>
      </c>
      <c r="N10" s="13"/>
      <c r="O10" s="21">
        <f t="shared" si="0"/>
        <v>0</v>
      </c>
    </row>
    <row r="11" spans="1:15" ht="27" customHeight="1">
      <c r="A11" s="2" t="s">
        <v>25</v>
      </c>
      <c r="B11" s="5" t="s">
        <v>26</v>
      </c>
      <c r="C11" s="5"/>
      <c r="D11" s="5"/>
      <c r="E11" s="5"/>
      <c r="F11" s="5"/>
      <c r="G11" s="5"/>
      <c r="H11" s="5"/>
      <c r="I11" s="5"/>
      <c r="J11" s="6" t="s">
        <v>27</v>
      </c>
      <c r="K11" s="6"/>
      <c r="L11" s="18">
        <v>30.35</v>
      </c>
      <c r="M11" s="8" t="s">
        <v>28</v>
      </c>
      <c r="N11" s="13"/>
      <c r="O11" s="21">
        <f t="shared" si="0"/>
        <v>0</v>
      </c>
    </row>
    <row r="12" spans="1:15" ht="24.75" customHeight="1">
      <c r="A12" s="2" t="s">
        <v>29</v>
      </c>
      <c r="B12" s="5" t="s">
        <v>30</v>
      </c>
      <c r="C12" s="5"/>
      <c r="D12" s="5"/>
      <c r="E12" s="5"/>
      <c r="F12" s="5"/>
      <c r="G12" s="5"/>
      <c r="H12" s="5"/>
      <c r="I12" s="5"/>
      <c r="J12" s="6" t="s">
        <v>31</v>
      </c>
      <c r="K12" s="6"/>
      <c r="L12" s="7">
        <v>2.731</v>
      </c>
      <c r="M12" s="8" t="s">
        <v>32</v>
      </c>
      <c r="N12" s="13"/>
      <c r="O12" s="21">
        <f t="shared" si="0"/>
        <v>0</v>
      </c>
    </row>
    <row r="13" spans="1:15" ht="38.25" customHeight="1">
      <c r="A13" s="2" t="s">
        <v>33</v>
      </c>
      <c r="B13" s="5" t="s">
        <v>34</v>
      </c>
      <c r="C13" s="5"/>
      <c r="D13" s="5"/>
      <c r="E13" s="5"/>
      <c r="F13" s="5"/>
      <c r="G13" s="5"/>
      <c r="H13" s="5"/>
      <c r="I13" s="5"/>
      <c r="J13" s="6" t="s">
        <v>35</v>
      </c>
      <c r="K13" s="6"/>
      <c r="L13" s="18">
        <v>60.33</v>
      </c>
      <c r="M13" s="8" t="s">
        <v>24</v>
      </c>
      <c r="N13" s="13"/>
      <c r="O13" s="21">
        <f t="shared" si="0"/>
        <v>0</v>
      </c>
    </row>
    <row r="14" spans="1:15" ht="25.5" customHeight="1">
      <c r="A14" s="2" t="s">
        <v>36</v>
      </c>
      <c r="B14" s="5" t="s">
        <v>37</v>
      </c>
      <c r="C14" s="5"/>
      <c r="D14" s="5"/>
      <c r="E14" s="5"/>
      <c r="F14" s="5"/>
      <c r="G14" s="5"/>
      <c r="H14" s="5"/>
      <c r="I14" s="5"/>
      <c r="J14" s="6" t="s">
        <v>38</v>
      </c>
      <c r="K14" s="6"/>
      <c r="L14" s="18">
        <v>14.55</v>
      </c>
      <c r="M14" s="8" t="s">
        <v>32</v>
      </c>
      <c r="N14" s="13"/>
      <c r="O14" s="21">
        <f t="shared" si="0"/>
        <v>0</v>
      </c>
    </row>
    <row r="15" spans="1:15" ht="42.75" customHeight="1">
      <c r="A15" s="2" t="s">
        <v>39</v>
      </c>
      <c r="B15" s="5" t="s">
        <v>40</v>
      </c>
      <c r="C15" s="5"/>
      <c r="D15" s="5"/>
      <c r="E15" s="5"/>
      <c r="F15" s="5"/>
      <c r="G15" s="5"/>
      <c r="H15" s="5"/>
      <c r="I15" s="5"/>
      <c r="J15" s="6" t="s">
        <v>41</v>
      </c>
      <c r="K15" s="6"/>
      <c r="L15" s="18">
        <v>14.55</v>
      </c>
      <c r="M15" s="8" t="s">
        <v>32</v>
      </c>
      <c r="N15" s="13"/>
      <c r="O15" s="21">
        <f t="shared" si="0"/>
        <v>0</v>
      </c>
    </row>
    <row r="16" spans="1:15" ht="41.25" customHeight="1">
      <c r="A16" s="2" t="s">
        <v>42</v>
      </c>
      <c r="B16" s="5" t="s">
        <v>43</v>
      </c>
      <c r="C16" s="5"/>
      <c r="D16" s="5"/>
      <c r="E16" s="5"/>
      <c r="F16" s="5"/>
      <c r="G16" s="5"/>
      <c r="H16" s="5"/>
      <c r="I16" s="5"/>
      <c r="J16" s="6" t="s">
        <v>44</v>
      </c>
      <c r="K16" s="6"/>
      <c r="L16" s="18">
        <v>130.95</v>
      </c>
      <c r="M16" s="8" t="s">
        <v>32</v>
      </c>
      <c r="N16" s="13"/>
      <c r="O16" s="21">
        <f t="shared" si="0"/>
        <v>0</v>
      </c>
    </row>
    <row r="17" spans="1:15" ht="19.5" customHeight="1">
      <c r="A17" s="1" t="s">
        <v>45</v>
      </c>
      <c r="B17" s="3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5"/>
      <c r="O17" s="22"/>
    </row>
    <row r="18" spans="1:15" ht="40.5" customHeight="1">
      <c r="A18" s="2" t="s">
        <v>47</v>
      </c>
      <c r="B18" s="5" t="s">
        <v>48</v>
      </c>
      <c r="C18" s="5"/>
      <c r="D18" s="5"/>
      <c r="E18" s="5"/>
      <c r="F18" s="5"/>
      <c r="G18" s="5"/>
      <c r="H18" s="5"/>
      <c r="I18" s="5"/>
      <c r="J18" s="6" t="s">
        <v>49</v>
      </c>
      <c r="K18" s="6"/>
      <c r="L18" s="18">
        <v>119.19</v>
      </c>
      <c r="M18" s="8" t="s">
        <v>24</v>
      </c>
      <c r="N18" s="13"/>
      <c r="O18" s="21">
        <f t="shared" si="0"/>
        <v>0</v>
      </c>
    </row>
    <row r="19" spans="1:15" ht="55.5" customHeight="1">
      <c r="A19" s="2" t="s">
        <v>50</v>
      </c>
      <c r="B19" s="5" t="s">
        <v>51</v>
      </c>
      <c r="C19" s="5"/>
      <c r="D19" s="5"/>
      <c r="E19" s="5"/>
      <c r="F19" s="5"/>
      <c r="G19" s="5"/>
      <c r="H19" s="5"/>
      <c r="I19" s="5"/>
      <c r="J19" s="6" t="s">
        <v>52</v>
      </c>
      <c r="K19" s="6"/>
      <c r="L19" s="7">
        <v>17.985</v>
      </c>
      <c r="M19" s="8" t="s">
        <v>32</v>
      </c>
      <c r="N19" s="13"/>
      <c r="O19" s="21">
        <f t="shared" si="0"/>
        <v>0</v>
      </c>
    </row>
    <row r="20" spans="1:15" ht="64.5" customHeight="1">
      <c r="A20" s="2" t="s">
        <v>53</v>
      </c>
      <c r="B20" s="5" t="s">
        <v>54</v>
      </c>
      <c r="C20" s="5"/>
      <c r="D20" s="5"/>
      <c r="E20" s="5"/>
      <c r="F20" s="5"/>
      <c r="G20" s="5"/>
      <c r="H20" s="5"/>
      <c r="I20" s="5"/>
      <c r="J20" s="6" t="s">
        <v>55</v>
      </c>
      <c r="K20" s="6"/>
      <c r="L20" s="18">
        <v>733.4</v>
      </c>
      <c r="M20" s="8" t="s">
        <v>24</v>
      </c>
      <c r="N20" s="13"/>
      <c r="O20" s="21">
        <f t="shared" si="0"/>
        <v>0</v>
      </c>
    </row>
    <row r="21" spans="1:15" ht="64.5" customHeight="1">
      <c r="A21" s="2" t="s">
        <v>56</v>
      </c>
      <c r="B21" s="5" t="s">
        <v>57</v>
      </c>
      <c r="C21" s="5"/>
      <c r="D21" s="5"/>
      <c r="E21" s="5"/>
      <c r="F21" s="5"/>
      <c r="G21" s="5"/>
      <c r="H21" s="5"/>
      <c r="I21" s="5"/>
      <c r="J21" s="6" t="s">
        <v>58</v>
      </c>
      <c r="K21" s="6"/>
      <c r="L21" s="18">
        <v>195</v>
      </c>
      <c r="M21" s="8" t="s">
        <v>24</v>
      </c>
      <c r="N21" s="13"/>
      <c r="O21" s="21">
        <f t="shared" si="0"/>
        <v>0</v>
      </c>
    </row>
    <row r="22" spans="1:15" ht="37.5" customHeight="1">
      <c r="A22" s="1" t="s">
        <v>59</v>
      </c>
      <c r="B22" s="28" t="s">
        <v>60</v>
      </c>
      <c r="C22" s="29"/>
      <c r="D22" s="29"/>
      <c r="E22" s="29"/>
      <c r="F22" s="29"/>
      <c r="G22" s="29"/>
      <c r="H22" s="29"/>
      <c r="I22" s="29"/>
      <c r="J22" s="29"/>
      <c r="K22" s="29"/>
      <c r="L22" s="4"/>
      <c r="M22" s="4"/>
      <c r="N22" s="15"/>
      <c r="O22" s="22"/>
    </row>
    <row r="23" spans="1:15" ht="37.5" customHeight="1">
      <c r="A23" s="27" t="s">
        <v>61</v>
      </c>
      <c r="B23" s="24" t="s">
        <v>192</v>
      </c>
      <c r="C23" s="24"/>
      <c r="D23" s="24"/>
      <c r="E23" s="24"/>
      <c r="F23" s="24"/>
      <c r="G23" s="24"/>
      <c r="H23" s="20"/>
      <c r="I23" s="16"/>
      <c r="J23" s="6" t="s">
        <v>62</v>
      </c>
      <c r="K23" s="6"/>
      <c r="L23" s="19">
        <v>1</v>
      </c>
      <c r="M23" s="17" t="s">
        <v>14</v>
      </c>
      <c r="N23" s="13"/>
      <c r="O23" s="21">
        <f t="shared" si="0"/>
        <v>0</v>
      </c>
    </row>
    <row r="24" spans="1:15" ht="37.5" customHeight="1">
      <c r="A24" s="27" t="s">
        <v>179</v>
      </c>
      <c r="B24" s="24" t="s">
        <v>193</v>
      </c>
      <c r="C24" s="24"/>
      <c r="D24" s="24"/>
      <c r="E24" s="24"/>
      <c r="F24" s="24"/>
      <c r="G24" s="24"/>
      <c r="H24" s="20"/>
      <c r="I24" s="16"/>
      <c r="J24" s="6" t="s">
        <v>62</v>
      </c>
      <c r="K24" s="6"/>
      <c r="L24" s="19">
        <v>1</v>
      </c>
      <c r="M24" s="17" t="s">
        <v>14</v>
      </c>
      <c r="N24" s="13"/>
      <c r="O24" s="21">
        <f t="shared" si="0"/>
        <v>0</v>
      </c>
    </row>
    <row r="25" spans="1:15" ht="37.5" customHeight="1">
      <c r="A25" s="27" t="s">
        <v>180</v>
      </c>
      <c r="B25" s="24" t="s">
        <v>202</v>
      </c>
      <c r="C25" s="24"/>
      <c r="D25" s="24"/>
      <c r="E25" s="24"/>
      <c r="F25" s="24"/>
      <c r="G25" s="24"/>
      <c r="H25" s="20"/>
      <c r="I25" s="16"/>
      <c r="J25" s="6" t="s">
        <v>62</v>
      </c>
      <c r="K25" s="6"/>
      <c r="L25" s="19">
        <v>3</v>
      </c>
      <c r="M25" s="17" t="s">
        <v>14</v>
      </c>
      <c r="N25" s="13"/>
      <c r="O25" s="21">
        <f t="shared" si="0"/>
        <v>0</v>
      </c>
    </row>
    <row r="26" spans="1:15" ht="37.5" customHeight="1">
      <c r="A26" s="27" t="s">
        <v>181</v>
      </c>
      <c r="B26" s="24" t="s">
        <v>194</v>
      </c>
      <c r="C26" s="24"/>
      <c r="D26" s="24"/>
      <c r="E26" s="24"/>
      <c r="F26" s="24"/>
      <c r="G26" s="24"/>
      <c r="H26" s="20"/>
      <c r="I26" s="16"/>
      <c r="J26" s="6" t="s">
        <v>62</v>
      </c>
      <c r="K26" s="6"/>
      <c r="L26" s="19">
        <v>2</v>
      </c>
      <c r="M26" s="17" t="s">
        <v>14</v>
      </c>
      <c r="N26" s="13"/>
      <c r="O26" s="21">
        <f t="shared" si="0"/>
        <v>0</v>
      </c>
    </row>
    <row r="27" spans="1:15" ht="37.5" customHeight="1">
      <c r="A27" s="27" t="s">
        <v>182</v>
      </c>
      <c r="B27" s="24" t="s">
        <v>195</v>
      </c>
      <c r="C27" s="24"/>
      <c r="D27" s="24"/>
      <c r="E27" s="24"/>
      <c r="F27" s="24"/>
      <c r="G27" s="24"/>
      <c r="H27" s="20"/>
      <c r="I27" s="16"/>
      <c r="J27" s="6" t="s">
        <v>62</v>
      </c>
      <c r="K27" s="6"/>
      <c r="L27" s="19">
        <v>2</v>
      </c>
      <c r="M27" s="17" t="s">
        <v>14</v>
      </c>
      <c r="N27" s="13"/>
      <c r="O27" s="21">
        <f t="shared" si="0"/>
        <v>0</v>
      </c>
    </row>
    <row r="28" spans="1:15" ht="37.5" customHeight="1">
      <c r="A28" s="27" t="s">
        <v>183</v>
      </c>
      <c r="B28" s="24" t="s">
        <v>196</v>
      </c>
      <c r="C28" s="24"/>
      <c r="D28" s="24"/>
      <c r="E28" s="24"/>
      <c r="F28" s="24"/>
      <c r="G28" s="24"/>
      <c r="H28" s="20"/>
      <c r="I28" s="16"/>
      <c r="J28" s="6" t="s">
        <v>62</v>
      </c>
      <c r="K28" s="6"/>
      <c r="L28" s="19">
        <v>1</v>
      </c>
      <c r="M28" s="17" t="s">
        <v>14</v>
      </c>
      <c r="N28" s="13"/>
      <c r="O28" s="21">
        <f t="shared" si="0"/>
        <v>0</v>
      </c>
    </row>
    <row r="29" spans="1:15" ht="37.5" customHeight="1">
      <c r="A29" s="27" t="s">
        <v>184</v>
      </c>
      <c r="B29" s="24" t="s">
        <v>203</v>
      </c>
      <c r="C29" s="24"/>
      <c r="D29" s="24"/>
      <c r="E29" s="24"/>
      <c r="F29" s="24"/>
      <c r="G29" s="24"/>
      <c r="H29" s="20"/>
      <c r="I29" s="16"/>
      <c r="J29" s="6" t="s">
        <v>62</v>
      </c>
      <c r="K29" s="6"/>
      <c r="L29" s="19">
        <v>1</v>
      </c>
      <c r="M29" s="17" t="s">
        <v>14</v>
      </c>
      <c r="N29" s="13"/>
      <c r="O29" s="21">
        <f t="shared" si="0"/>
        <v>0</v>
      </c>
    </row>
    <row r="30" spans="1:15" ht="37.5" customHeight="1">
      <c r="A30" s="27" t="s">
        <v>185</v>
      </c>
      <c r="B30" s="24" t="s">
        <v>197</v>
      </c>
      <c r="C30" s="24"/>
      <c r="D30" s="24"/>
      <c r="E30" s="24"/>
      <c r="F30" s="24"/>
      <c r="G30" s="24"/>
      <c r="H30" s="20"/>
      <c r="I30" s="16"/>
      <c r="J30" s="6" t="s">
        <v>62</v>
      </c>
      <c r="K30" s="6"/>
      <c r="L30" s="19">
        <v>1</v>
      </c>
      <c r="M30" s="17" t="s">
        <v>14</v>
      </c>
      <c r="N30" s="13"/>
      <c r="O30" s="21">
        <f t="shared" si="0"/>
        <v>0</v>
      </c>
    </row>
    <row r="31" spans="1:15" ht="37.5" customHeight="1">
      <c r="A31" s="27" t="s">
        <v>186</v>
      </c>
      <c r="B31" s="24" t="s">
        <v>204</v>
      </c>
      <c r="C31" s="24"/>
      <c r="D31" s="24"/>
      <c r="E31" s="24"/>
      <c r="F31" s="24"/>
      <c r="G31" s="24"/>
      <c r="H31" s="20"/>
      <c r="I31" s="16"/>
      <c r="J31" s="6" t="s">
        <v>62</v>
      </c>
      <c r="K31" s="6"/>
      <c r="L31" s="19">
        <v>4</v>
      </c>
      <c r="M31" s="17" t="s">
        <v>14</v>
      </c>
      <c r="N31" s="13"/>
      <c r="O31" s="21">
        <f t="shared" si="0"/>
        <v>0</v>
      </c>
    </row>
    <row r="32" spans="1:15" ht="37.5" customHeight="1">
      <c r="A32" s="27" t="s">
        <v>187</v>
      </c>
      <c r="B32" s="24" t="s">
        <v>206</v>
      </c>
      <c r="C32" s="24"/>
      <c r="D32" s="24"/>
      <c r="E32" s="24"/>
      <c r="F32" s="24"/>
      <c r="G32" s="24"/>
      <c r="H32" s="20"/>
      <c r="I32" s="16"/>
      <c r="J32" s="6" t="s">
        <v>62</v>
      </c>
      <c r="K32" s="6"/>
      <c r="L32" s="19">
        <v>1</v>
      </c>
      <c r="M32" s="17" t="s">
        <v>14</v>
      </c>
      <c r="N32" s="13"/>
      <c r="O32" s="21">
        <f t="shared" si="0"/>
        <v>0</v>
      </c>
    </row>
    <row r="33" spans="1:15" ht="37.5" customHeight="1">
      <c r="A33" s="27" t="s">
        <v>188</v>
      </c>
      <c r="B33" s="24" t="s">
        <v>198</v>
      </c>
      <c r="C33" s="24"/>
      <c r="D33" s="24"/>
      <c r="E33" s="24"/>
      <c r="F33" s="24"/>
      <c r="G33" s="24"/>
      <c r="H33" s="20"/>
      <c r="I33" s="16"/>
      <c r="J33" s="6" t="s">
        <v>62</v>
      </c>
      <c r="K33" s="6"/>
      <c r="L33" s="19">
        <v>1</v>
      </c>
      <c r="M33" s="17" t="s">
        <v>14</v>
      </c>
      <c r="N33" s="13"/>
      <c r="O33" s="21">
        <f t="shared" si="0"/>
        <v>0</v>
      </c>
    </row>
    <row r="34" spans="1:15" ht="37.5" customHeight="1">
      <c r="A34" s="27" t="s">
        <v>189</v>
      </c>
      <c r="B34" s="24" t="s">
        <v>199</v>
      </c>
      <c r="C34" s="24"/>
      <c r="D34" s="24"/>
      <c r="E34" s="24"/>
      <c r="F34" s="24"/>
      <c r="G34" s="24"/>
      <c r="H34" s="20"/>
      <c r="I34" s="16"/>
      <c r="J34" s="6" t="s">
        <v>62</v>
      </c>
      <c r="K34" s="6"/>
      <c r="L34" s="19">
        <v>1</v>
      </c>
      <c r="M34" s="17" t="s">
        <v>14</v>
      </c>
      <c r="N34" s="13"/>
      <c r="O34" s="21">
        <f t="shared" si="0"/>
        <v>0</v>
      </c>
    </row>
    <row r="35" spans="1:15" ht="37.5" customHeight="1">
      <c r="A35" s="27" t="s">
        <v>190</v>
      </c>
      <c r="B35" s="24" t="s">
        <v>200</v>
      </c>
      <c r="C35" s="24"/>
      <c r="D35" s="24"/>
      <c r="E35" s="24"/>
      <c r="F35" s="24"/>
      <c r="G35" s="24"/>
      <c r="H35" s="20"/>
      <c r="I35" s="16"/>
      <c r="J35" s="6" t="s">
        <v>62</v>
      </c>
      <c r="K35" s="6"/>
      <c r="L35" s="19">
        <v>2</v>
      </c>
      <c r="M35" s="17" t="s">
        <v>14</v>
      </c>
      <c r="N35" s="13"/>
      <c r="O35" s="21">
        <f t="shared" si="0"/>
        <v>0</v>
      </c>
    </row>
    <row r="36" spans="1:15" ht="52.5" customHeight="1">
      <c r="A36" s="2" t="s">
        <v>191</v>
      </c>
      <c r="B36" s="30" t="s">
        <v>201</v>
      </c>
      <c r="C36" s="30"/>
      <c r="D36" s="30"/>
      <c r="E36" s="30"/>
      <c r="F36" s="30"/>
      <c r="G36" s="30"/>
      <c r="H36" s="30"/>
      <c r="I36" s="30"/>
      <c r="J36" s="31" t="s">
        <v>62</v>
      </c>
      <c r="K36" s="32"/>
      <c r="L36" s="18">
        <v>2</v>
      </c>
      <c r="M36" s="17" t="s">
        <v>14</v>
      </c>
      <c r="N36" s="13"/>
      <c r="O36" s="21">
        <f t="shared" si="0"/>
        <v>0</v>
      </c>
    </row>
    <row r="37" spans="1:15" ht="18.75" customHeight="1">
      <c r="A37" s="1" t="s">
        <v>63</v>
      </c>
      <c r="B37" s="3" t="s">
        <v>64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5"/>
      <c r="O37" s="22"/>
    </row>
    <row r="38" spans="1:15" ht="40.5" customHeight="1">
      <c r="A38" s="2" t="s">
        <v>65</v>
      </c>
      <c r="B38" s="5" t="s">
        <v>66</v>
      </c>
      <c r="C38" s="5"/>
      <c r="D38" s="5"/>
      <c r="E38" s="5"/>
      <c r="F38" s="5"/>
      <c r="G38" s="5"/>
      <c r="H38" s="5"/>
      <c r="I38" s="5"/>
      <c r="J38" s="6" t="s">
        <v>67</v>
      </c>
      <c r="K38" s="6"/>
      <c r="L38" s="18">
        <v>30.3</v>
      </c>
      <c r="M38" s="8" t="s">
        <v>32</v>
      </c>
      <c r="N38" s="13"/>
      <c r="O38" s="21">
        <f t="shared" si="0"/>
        <v>0</v>
      </c>
    </row>
    <row r="39" spans="1:15" ht="43.5" customHeight="1">
      <c r="A39" s="2" t="s">
        <v>68</v>
      </c>
      <c r="B39" s="5" t="s">
        <v>69</v>
      </c>
      <c r="C39" s="5"/>
      <c r="D39" s="5"/>
      <c r="E39" s="5"/>
      <c r="F39" s="5"/>
      <c r="G39" s="5"/>
      <c r="H39" s="5"/>
      <c r="I39" s="5"/>
      <c r="J39" s="6" t="s">
        <v>70</v>
      </c>
      <c r="K39" s="6"/>
      <c r="L39" s="18">
        <v>6.06</v>
      </c>
      <c r="M39" s="8" t="s">
        <v>32</v>
      </c>
      <c r="N39" s="13"/>
      <c r="O39" s="21">
        <f t="shared" si="0"/>
        <v>0</v>
      </c>
    </row>
    <row r="40" spans="1:15" ht="41.25" customHeight="1">
      <c r="A40" s="2" t="s">
        <v>71</v>
      </c>
      <c r="B40" s="5" t="s">
        <v>72</v>
      </c>
      <c r="C40" s="5"/>
      <c r="D40" s="5"/>
      <c r="E40" s="5"/>
      <c r="F40" s="5"/>
      <c r="G40" s="5"/>
      <c r="H40" s="5"/>
      <c r="I40" s="5"/>
      <c r="J40" s="6" t="s">
        <v>73</v>
      </c>
      <c r="K40" s="6"/>
      <c r="L40" s="18">
        <v>113.75</v>
      </c>
      <c r="M40" s="8" t="s">
        <v>28</v>
      </c>
      <c r="N40" s="13"/>
      <c r="O40" s="21">
        <f t="shared" si="0"/>
        <v>0</v>
      </c>
    </row>
    <row r="41" spans="1:15" ht="18" customHeight="1">
      <c r="A41" s="2" t="s">
        <v>74</v>
      </c>
      <c r="B41" s="5" t="s">
        <v>75</v>
      </c>
      <c r="C41" s="5"/>
      <c r="D41" s="5"/>
      <c r="E41" s="5"/>
      <c r="F41" s="5"/>
      <c r="G41" s="5"/>
      <c r="H41" s="5"/>
      <c r="I41" s="5"/>
      <c r="J41" s="6" t="s">
        <v>76</v>
      </c>
      <c r="K41" s="6"/>
      <c r="L41" s="18">
        <v>1.35</v>
      </c>
      <c r="M41" s="8" t="s">
        <v>32</v>
      </c>
      <c r="N41" s="13"/>
      <c r="O41" s="21">
        <f t="shared" si="0"/>
        <v>0</v>
      </c>
    </row>
    <row r="42" spans="1:15" ht="42" customHeight="1">
      <c r="A42" s="2" t="s">
        <v>77</v>
      </c>
      <c r="B42" s="5" t="s">
        <v>78</v>
      </c>
      <c r="C42" s="5"/>
      <c r="D42" s="5"/>
      <c r="E42" s="5"/>
      <c r="F42" s="5"/>
      <c r="G42" s="5"/>
      <c r="H42" s="5"/>
      <c r="I42" s="5"/>
      <c r="J42" s="6" t="s">
        <v>79</v>
      </c>
      <c r="K42" s="6"/>
      <c r="L42" s="18">
        <v>1.6</v>
      </c>
      <c r="M42" s="8" t="s">
        <v>32</v>
      </c>
      <c r="N42" s="13"/>
      <c r="O42" s="21">
        <f t="shared" si="0"/>
        <v>0</v>
      </c>
    </row>
    <row r="43" spans="1:15" ht="25.5" customHeight="1">
      <c r="A43" s="2" t="s">
        <v>80</v>
      </c>
      <c r="B43" s="5" t="s">
        <v>81</v>
      </c>
      <c r="C43" s="5"/>
      <c r="D43" s="5"/>
      <c r="E43" s="5"/>
      <c r="F43" s="5"/>
      <c r="G43" s="5"/>
      <c r="H43" s="5"/>
      <c r="I43" s="5"/>
      <c r="J43" s="6" t="s">
        <v>82</v>
      </c>
      <c r="K43" s="6"/>
      <c r="L43" s="18">
        <v>233.31</v>
      </c>
      <c r="M43" s="8" t="s">
        <v>24</v>
      </c>
      <c r="N43" s="13"/>
      <c r="O43" s="21">
        <f t="shared" si="0"/>
        <v>0</v>
      </c>
    </row>
    <row r="44" spans="1:15" ht="29.25" customHeight="1">
      <c r="A44" s="2" t="s">
        <v>83</v>
      </c>
      <c r="B44" s="5" t="s">
        <v>84</v>
      </c>
      <c r="C44" s="5"/>
      <c r="D44" s="5"/>
      <c r="E44" s="5"/>
      <c r="F44" s="5"/>
      <c r="G44" s="5"/>
      <c r="H44" s="5"/>
      <c r="I44" s="5"/>
      <c r="J44" s="6" t="s">
        <v>85</v>
      </c>
      <c r="K44" s="6"/>
      <c r="L44" s="18">
        <v>233.31</v>
      </c>
      <c r="M44" s="8" t="s">
        <v>24</v>
      </c>
      <c r="N44" s="13"/>
      <c r="O44" s="21">
        <f t="shared" si="0"/>
        <v>0</v>
      </c>
    </row>
    <row r="45" spans="1:15" ht="27.75" customHeight="1">
      <c r="A45" s="2" t="s">
        <v>86</v>
      </c>
      <c r="B45" s="5" t="s">
        <v>87</v>
      </c>
      <c r="C45" s="5"/>
      <c r="D45" s="5"/>
      <c r="E45" s="5"/>
      <c r="F45" s="5"/>
      <c r="G45" s="5"/>
      <c r="H45" s="5"/>
      <c r="I45" s="5"/>
      <c r="J45" s="6" t="s">
        <v>88</v>
      </c>
      <c r="K45" s="6"/>
      <c r="L45" s="18">
        <v>22.71</v>
      </c>
      <c r="M45" s="8" t="s">
        <v>24</v>
      </c>
      <c r="N45" s="13"/>
      <c r="O45" s="21">
        <f t="shared" si="0"/>
        <v>0</v>
      </c>
    </row>
    <row r="46" spans="1:15" ht="27.75" customHeight="1">
      <c r="A46" s="2" t="s">
        <v>89</v>
      </c>
      <c r="B46" s="5" t="s">
        <v>90</v>
      </c>
      <c r="C46" s="5"/>
      <c r="D46" s="5"/>
      <c r="E46" s="5"/>
      <c r="F46" s="5"/>
      <c r="G46" s="5"/>
      <c r="H46" s="5"/>
      <c r="I46" s="5"/>
      <c r="J46" s="6" t="s">
        <v>91</v>
      </c>
      <c r="K46" s="6"/>
      <c r="L46" s="18">
        <v>22.71</v>
      </c>
      <c r="M46" s="8" t="s">
        <v>24</v>
      </c>
      <c r="N46" s="13"/>
      <c r="O46" s="21">
        <f t="shared" si="0"/>
        <v>0</v>
      </c>
    </row>
    <row r="47" spans="1:15" ht="39.75" customHeight="1">
      <c r="A47" s="2" t="s">
        <v>92</v>
      </c>
      <c r="B47" s="9" t="s">
        <v>93</v>
      </c>
      <c r="C47" s="10"/>
      <c r="D47" s="10"/>
      <c r="E47" s="10"/>
      <c r="F47" s="10"/>
      <c r="G47" s="10"/>
      <c r="H47" s="10"/>
      <c r="I47" s="11"/>
      <c r="J47" s="6" t="s">
        <v>94</v>
      </c>
      <c r="K47" s="6"/>
      <c r="L47" s="18">
        <v>57.9</v>
      </c>
      <c r="M47" s="8" t="s">
        <v>28</v>
      </c>
      <c r="N47" s="13"/>
      <c r="O47" s="21">
        <f t="shared" si="0"/>
        <v>0</v>
      </c>
    </row>
    <row r="48" spans="1:15" ht="29.25" customHeight="1">
      <c r="A48" s="2" t="s">
        <v>95</v>
      </c>
      <c r="B48" s="5" t="s">
        <v>96</v>
      </c>
      <c r="C48" s="5"/>
      <c r="D48" s="5"/>
      <c r="E48" s="5"/>
      <c r="F48" s="5"/>
      <c r="G48" s="5"/>
      <c r="H48" s="5"/>
      <c r="I48" s="5"/>
      <c r="J48" s="6" t="s">
        <v>97</v>
      </c>
      <c r="K48" s="6"/>
      <c r="L48" s="18">
        <v>121.2</v>
      </c>
      <c r="M48" s="8" t="s">
        <v>24</v>
      </c>
      <c r="N48" s="13"/>
      <c r="O48" s="21">
        <f t="shared" si="0"/>
        <v>0</v>
      </c>
    </row>
    <row r="49" spans="1:15" ht="28.5" customHeight="1">
      <c r="A49" s="2" t="s">
        <v>98</v>
      </c>
      <c r="B49" s="5" t="s">
        <v>99</v>
      </c>
      <c r="C49" s="5"/>
      <c r="D49" s="5"/>
      <c r="E49" s="5"/>
      <c r="F49" s="5"/>
      <c r="G49" s="5"/>
      <c r="H49" s="5"/>
      <c r="I49" s="5"/>
      <c r="J49" s="6" t="s">
        <v>100</v>
      </c>
      <c r="K49" s="6"/>
      <c r="L49" s="18">
        <v>2</v>
      </c>
      <c r="M49" s="8" t="s">
        <v>14</v>
      </c>
      <c r="N49" s="13"/>
      <c r="O49" s="21">
        <f t="shared" si="0"/>
        <v>0</v>
      </c>
    </row>
    <row r="50" spans="1:15" ht="27.75" customHeight="1">
      <c r="A50" s="2" t="s">
        <v>101</v>
      </c>
      <c r="B50" s="5" t="s">
        <v>102</v>
      </c>
      <c r="C50" s="5"/>
      <c r="D50" s="5"/>
      <c r="E50" s="5"/>
      <c r="F50" s="5"/>
      <c r="G50" s="5"/>
      <c r="H50" s="5"/>
      <c r="I50" s="5"/>
      <c r="J50" s="6" t="s">
        <v>103</v>
      </c>
      <c r="K50" s="6"/>
      <c r="L50" s="18">
        <v>254.52</v>
      </c>
      <c r="M50" s="8" t="s">
        <v>24</v>
      </c>
      <c r="N50" s="13"/>
      <c r="O50" s="21">
        <f t="shared" si="0"/>
        <v>0</v>
      </c>
    </row>
    <row r="51" spans="1:15" ht="15" customHeight="1">
      <c r="A51" s="2" t="s">
        <v>104</v>
      </c>
      <c r="B51" s="5" t="s">
        <v>105</v>
      </c>
      <c r="C51" s="5"/>
      <c r="D51" s="5"/>
      <c r="E51" s="5"/>
      <c r="F51" s="5"/>
      <c r="G51" s="5"/>
      <c r="H51" s="5"/>
      <c r="I51" s="5"/>
      <c r="J51" s="6" t="s">
        <v>106</v>
      </c>
      <c r="K51" s="6"/>
      <c r="L51" s="18">
        <v>254.52</v>
      </c>
      <c r="M51" s="8" t="s">
        <v>24</v>
      </c>
      <c r="N51" s="13"/>
      <c r="O51" s="21">
        <f t="shared" si="0"/>
        <v>0</v>
      </c>
    </row>
    <row r="52" spans="1:15" ht="27" customHeight="1">
      <c r="A52" s="2" t="s">
        <v>107</v>
      </c>
      <c r="B52" s="5" t="s">
        <v>108</v>
      </c>
      <c r="C52" s="5"/>
      <c r="D52" s="5"/>
      <c r="E52" s="5"/>
      <c r="F52" s="5"/>
      <c r="G52" s="5"/>
      <c r="H52" s="5"/>
      <c r="I52" s="5"/>
      <c r="J52" s="6" t="s">
        <v>109</v>
      </c>
      <c r="K52" s="6"/>
      <c r="L52" s="18">
        <v>133.32</v>
      </c>
      <c r="M52" s="8" t="s">
        <v>24</v>
      </c>
      <c r="N52" s="13"/>
      <c r="O52" s="21">
        <f t="shared" si="0"/>
        <v>0</v>
      </c>
    </row>
    <row r="53" spans="1:15" ht="55.5" customHeight="1">
      <c r="A53" s="2" t="s">
        <v>110</v>
      </c>
      <c r="B53" s="9" t="s">
        <v>111</v>
      </c>
      <c r="C53" s="10"/>
      <c r="D53" s="10"/>
      <c r="E53" s="10"/>
      <c r="F53" s="10"/>
      <c r="G53" s="10"/>
      <c r="H53" s="10"/>
      <c r="I53" s="11"/>
      <c r="J53" s="6" t="s">
        <v>112</v>
      </c>
      <c r="K53" s="6"/>
      <c r="L53" s="7">
        <v>56.875</v>
      </c>
      <c r="M53" s="8" t="s">
        <v>24</v>
      </c>
      <c r="N53" s="13"/>
      <c r="O53" s="21">
        <f t="shared" si="0"/>
        <v>0</v>
      </c>
    </row>
    <row r="54" spans="1:15" ht="21" customHeight="1">
      <c r="A54" s="1" t="s">
        <v>113</v>
      </c>
      <c r="B54" s="3" t="s">
        <v>114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5"/>
      <c r="O54" s="22"/>
    </row>
    <row r="55" spans="1:15" ht="41.25" customHeight="1">
      <c r="A55" s="2" t="s">
        <v>115</v>
      </c>
      <c r="B55" s="5" t="s">
        <v>116</v>
      </c>
      <c r="C55" s="5"/>
      <c r="D55" s="5"/>
      <c r="E55" s="5"/>
      <c r="F55" s="5"/>
      <c r="G55" s="5"/>
      <c r="H55" s="5"/>
      <c r="I55" s="5"/>
      <c r="J55" s="6" t="s">
        <v>117</v>
      </c>
      <c r="K55" s="6"/>
      <c r="L55" s="18">
        <v>54.1</v>
      </c>
      <c r="M55" s="8" t="s">
        <v>24</v>
      </c>
      <c r="N55" s="13"/>
      <c r="O55" s="21">
        <f t="shared" si="0"/>
        <v>0</v>
      </c>
    </row>
    <row r="56" spans="1:15" ht="27.75" customHeight="1">
      <c r="A56" s="2" t="s">
        <v>118</v>
      </c>
      <c r="B56" s="5" t="s">
        <v>119</v>
      </c>
      <c r="C56" s="5"/>
      <c r="D56" s="5"/>
      <c r="E56" s="5"/>
      <c r="F56" s="5"/>
      <c r="G56" s="5"/>
      <c r="H56" s="5"/>
      <c r="I56" s="5"/>
      <c r="J56" s="6" t="s">
        <v>120</v>
      </c>
      <c r="K56" s="6"/>
      <c r="L56" s="18">
        <v>119.9</v>
      </c>
      <c r="M56" s="8" t="s">
        <v>24</v>
      </c>
      <c r="N56" s="13"/>
      <c r="O56" s="21">
        <f t="shared" si="0"/>
        <v>0</v>
      </c>
    </row>
    <row r="57" spans="1:15" ht="27.75" customHeight="1">
      <c r="A57" s="2" t="s">
        <v>121</v>
      </c>
      <c r="B57" s="5" t="s">
        <v>122</v>
      </c>
      <c r="C57" s="5"/>
      <c r="D57" s="5"/>
      <c r="E57" s="5"/>
      <c r="F57" s="5"/>
      <c r="G57" s="5"/>
      <c r="H57" s="5"/>
      <c r="I57" s="5"/>
      <c r="J57" s="6" t="s">
        <v>123</v>
      </c>
      <c r="K57" s="6"/>
      <c r="L57" s="18">
        <v>81.49</v>
      </c>
      <c r="M57" s="8" t="s">
        <v>24</v>
      </c>
      <c r="N57" s="13"/>
      <c r="O57" s="21">
        <f t="shared" si="0"/>
        <v>0</v>
      </c>
    </row>
    <row r="58" spans="1:15" ht="28.5" customHeight="1">
      <c r="A58" s="2" t="s">
        <v>124</v>
      </c>
      <c r="B58" s="5" t="s">
        <v>125</v>
      </c>
      <c r="C58" s="5"/>
      <c r="D58" s="5"/>
      <c r="E58" s="5"/>
      <c r="F58" s="5"/>
      <c r="G58" s="5"/>
      <c r="H58" s="5"/>
      <c r="I58" s="5"/>
      <c r="J58" s="6" t="s">
        <v>126</v>
      </c>
      <c r="K58" s="6"/>
      <c r="L58" s="18">
        <v>81.49</v>
      </c>
      <c r="M58" s="8" t="s">
        <v>24</v>
      </c>
      <c r="N58" s="13"/>
      <c r="O58" s="21">
        <f t="shared" si="0"/>
        <v>0</v>
      </c>
    </row>
    <row r="59" spans="1:15" ht="51.75" customHeight="1">
      <c r="A59" s="2" t="s">
        <v>127</v>
      </c>
      <c r="B59" s="5" t="s">
        <v>128</v>
      </c>
      <c r="C59" s="5"/>
      <c r="D59" s="5"/>
      <c r="E59" s="5"/>
      <c r="F59" s="5"/>
      <c r="G59" s="5"/>
      <c r="H59" s="5"/>
      <c r="I59" s="5"/>
      <c r="J59" s="6" t="s">
        <v>129</v>
      </c>
      <c r="K59" s="6"/>
      <c r="L59" s="18">
        <v>81.49</v>
      </c>
      <c r="M59" s="8" t="s">
        <v>24</v>
      </c>
      <c r="N59" s="13"/>
      <c r="O59" s="21">
        <f t="shared" si="0"/>
        <v>0</v>
      </c>
    </row>
    <row r="60" spans="1:15" ht="24.75" customHeight="1">
      <c r="A60" s="2" t="s">
        <v>130</v>
      </c>
      <c r="B60" s="5" t="s">
        <v>131</v>
      </c>
      <c r="C60" s="5"/>
      <c r="D60" s="5"/>
      <c r="E60" s="5"/>
      <c r="F60" s="5"/>
      <c r="G60" s="5"/>
      <c r="H60" s="5"/>
      <c r="I60" s="5"/>
      <c r="J60" s="6" t="s">
        <v>132</v>
      </c>
      <c r="K60" s="6"/>
      <c r="L60" s="18">
        <v>96.6</v>
      </c>
      <c r="M60" s="8" t="s">
        <v>28</v>
      </c>
      <c r="N60" s="13"/>
      <c r="O60" s="21">
        <f t="shared" si="0"/>
        <v>0</v>
      </c>
    </row>
    <row r="61" spans="1:15" ht="26.25" customHeight="1">
      <c r="A61" s="2" t="s">
        <v>133</v>
      </c>
      <c r="B61" s="5" t="s">
        <v>134</v>
      </c>
      <c r="C61" s="5"/>
      <c r="D61" s="5"/>
      <c r="E61" s="5"/>
      <c r="F61" s="5"/>
      <c r="G61" s="5"/>
      <c r="H61" s="5"/>
      <c r="I61" s="5"/>
      <c r="J61" s="6" t="s">
        <v>135</v>
      </c>
      <c r="K61" s="6"/>
      <c r="L61" s="7">
        <v>8.694</v>
      </c>
      <c r="M61" s="8" t="s">
        <v>32</v>
      </c>
      <c r="N61" s="13"/>
      <c r="O61" s="21">
        <f t="shared" si="0"/>
        <v>0</v>
      </c>
    </row>
    <row r="62" spans="1:15" ht="40.5" customHeight="1">
      <c r="A62" s="2" t="s">
        <v>136</v>
      </c>
      <c r="B62" s="5" t="s">
        <v>137</v>
      </c>
      <c r="C62" s="5"/>
      <c r="D62" s="5"/>
      <c r="E62" s="5"/>
      <c r="F62" s="5"/>
      <c r="G62" s="5"/>
      <c r="H62" s="5"/>
      <c r="I62" s="5"/>
      <c r="J62" s="6" t="s">
        <v>138</v>
      </c>
      <c r="K62" s="6"/>
      <c r="L62" s="18">
        <v>96.6</v>
      </c>
      <c r="M62" s="8" t="s">
        <v>28</v>
      </c>
      <c r="N62" s="13"/>
      <c r="O62" s="21">
        <f t="shared" si="0"/>
        <v>0</v>
      </c>
    </row>
    <row r="63" spans="1:15" ht="24.75" customHeight="1">
      <c r="A63" s="2" t="s">
        <v>139</v>
      </c>
      <c r="B63" s="5" t="s">
        <v>140</v>
      </c>
      <c r="C63" s="5"/>
      <c r="D63" s="5"/>
      <c r="E63" s="5"/>
      <c r="F63" s="5"/>
      <c r="G63" s="5"/>
      <c r="H63" s="5"/>
      <c r="I63" s="5"/>
      <c r="J63" s="6" t="s">
        <v>141</v>
      </c>
      <c r="K63" s="6"/>
      <c r="L63" s="18">
        <v>36.95</v>
      </c>
      <c r="M63" s="8" t="s">
        <v>28</v>
      </c>
      <c r="N63" s="13"/>
      <c r="O63" s="21">
        <f t="shared" si="0"/>
        <v>0</v>
      </c>
    </row>
    <row r="64" spans="1:15" ht="54" customHeight="1">
      <c r="A64" s="2" t="s">
        <v>142</v>
      </c>
      <c r="B64" s="5" t="s">
        <v>143</v>
      </c>
      <c r="C64" s="5"/>
      <c r="D64" s="5"/>
      <c r="E64" s="5"/>
      <c r="F64" s="5"/>
      <c r="G64" s="5"/>
      <c r="H64" s="5"/>
      <c r="I64" s="5"/>
      <c r="J64" s="6" t="s">
        <v>144</v>
      </c>
      <c r="K64" s="6"/>
      <c r="L64" s="18">
        <v>81.49</v>
      </c>
      <c r="M64" s="8" t="s">
        <v>24</v>
      </c>
      <c r="N64" s="13"/>
      <c r="O64" s="21">
        <f t="shared" si="0"/>
        <v>0</v>
      </c>
    </row>
    <row r="65" spans="1:15" ht="38.25" customHeight="1">
      <c r="A65" s="2" t="s">
        <v>145</v>
      </c>
      <c r="B65" s="5" t="s">
        <v>146</v>
      </c>
      <c r="C65" s="5"/>
      <c r="D65" s="5"/>
      <c r="E65" s="5"/>
      <c r="F65" s="5"/>
      <c r="G65" s="5"/>
      <c r="H65" s="5"/>
      <c r="I65" s="5"/>
      <c r="J65" s="6" t="s">
        <v>147</v>
      </c>
      <c r="K65" s="6"/>
      <c r="L65" s="18">
        <v>37.7</v>
      </c>
      <c r="M65" s="8" t="s">
        <v>24</v>
      </c>
      <c r="N65" s="13"/>
      <c r="O65" s="21">
        <f t="shared" si="0"/>
        <v>0</v>
      </c>
    </row>
    <row r="66" spans="1:15" ht="19.5" customHeight="1">
      <c r="A66" s="1" t="s">
        <v>148</v>
      </c>
      <c r="B66" s="3" t="s">
        <v>149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5"/>
      <c r="O66" s="22"/>
    </row>
    <row r="67" spans="1:15" ht="27.75" customHeight="1">
      <c r="A67" s="2" t="s">
        <v>150</v>
      </c>
      <c r="B67" s="5" t="s">
        <v>151</v>
      </c>
      <c r="C67" s="5"/>
      <c r="D67" s="5"/>
      <c r="E67" s="5"/>
      <c r="F67" s="5"/>
      <c r="G67" s="5"/>
      <c r="H67" s="5"/>
      <c r="I67" s="5"/>
      <c r="J67" s="6" t="s">
        <v>152</v>
      </c>
      <c r="K67" s="6"/>
      <c r="L67" s="18">
        <v>3.55</v>
      </c>
      <c r="M67" s="8" t="s">
        <v>32</v>
      </c>
      <c r="N67" s="13"/>
      <c r="O67" s="21">
        <f t="shared" si="0"/>
        <v>0</v>
      </c>
    </row>
    <row r="68" spans="1:15" ht="24.75" customHeight="1">
      <c r="A68" s="2" t="s">
        <v>153</v>
      </c>
      <c r="B68" s="5" t="s">
        <v>154</v>
      </c>
      <c r="C68" s="5"/>
      <c r="D68" s="5"/>
      <c r="E68" s="5"/>
      <c r="F68" s="5"/>
      <c r="G68" s="5"/>
      <c r="H68" s="5"/>
      <c r="I68" s="5"/>
      <c r="J68" s="6" t="s">
        <v>155</v>
      </c>
      <c r="K68" s="6"/>
      <c r="L68" s="18">
        <v>3.55</v>
      </c>
      <c r="M68" s="8" t="s">
        <v>32</v>
      </c>
      <c r="N68" s="13"/>
      <c r="O68" s="21">
        <f t="shared" si="0"/>
        <v>0</v>
      </c>
    </row>
    <row r="69" spans="1:15" ht="27" customHeight="1">
      <c r="A69" s="2" t="s">
        <v>156</v>
      </c>
      <c r="B69" s="5" t="s">
        <v>157</v>
      </c>
      <c r="C69" s="5"/>
      <c r="D69" s="5"/>
      <c r="E69" s="5"/>
      <c r="F69" s="5"/>
      <c r="G69" s="5"/>
      <c r="H69" s="5"/>
      <c r="I69" s="5"/>
      <c r="J69" s="6" t="s">
        <v>158</v>
      </c>
      <c r="K69" s="6"/>
      <c r="L69" s="7">
        <v>0.065</v>
      </c>
      <c r="M69" s="8" t="s">
        <v>10</v>
      </c>
      <c r="N69" s="13"/>
      <c r="O69" s="21">
        <f t="shared" si="0"/>
        <v>0</v>
      </c>
    </row>
    <row r="70" spans="1:15" ht="39" customHeight="1">
      <c r="A70" s="2" t="s">
        <v>159</v>
      </c>
      <c r="B70" s="5" t="s">
        <v>160</v>
      </c>
      <c r="C70" s="5"/>
      <c r="D70" s="5"/>
      <c r="E70" s="5"/>
      <c r="F70" s="5"/>
      <c r="G70" s="5"/>
      <c r="H70" s="5"/>
      <c r="I70" s="5"/>
      <c r="J70" s="6" t="s">
        <v>161</v>
      </c>
      <c r="K70" s="6"/>
      <c r="L70" s="18">
        <v>650.5</v>
      </c>
      <c r="M70" s="8" t="s">
        <v>24</v>
      </c>
      <c r="N70" s="13"/>
      <c r="O70" s="21">
        <f t="shared" si="0"/>
        <v>0</v>
      </c>
    </row>
    <row r="71" spans="1:15" ht="22.5" customHeight="1">
      <c r="A71" s="1" t="s">
        <v>162</v>
      </c>
      <c r="B71" s="3" t="s">
        <v>163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5"/>
      <c r="O71" s="22"/>
    </row>
    <row r="72" spans="1:15" ht="27" customHeight="1">
      <c r="A72" s="2" t="s">
        <v>164</v>
      </c>
      <c r="B72" s="5" t="s">
        <v>165</v>
      </c>
      <c r="C72" s="5"/>
      <c r="D72" s="5"/>
      <c r="E72" s="5"/>
      <c r="F72" s="5"/>
      <c r="G72" s="5"/>
      <c r="H72" s="5"/>
      <c r="I72" s="5"/>
      <c r="J72" s="6" t="s">
        <v>166</v>
      </c>
      <c r="K72" s="6"/>
      <c r="L72" s="18">
        <v>2</v>
      </c>
      <c r="M72" s="8" t="s">
        <v>14</v>
      </c>
      <c r="N72" s="13"/>
      <c r="O72" s="21">
        <f>L72*N72</f>
        <v>0</v>
      </c>
    </row>
    <row r="73" spans="1:15" ht="53.25" customHeight="1">
      <c r="A73" s="2" t="s">
        <v>167</v>
      </c>
      <c r="B73" s="5" t="s">
        <v>168</v>
      </c>
      <c r="C73" s="5"/>
      <c r="D73" s="5"/>
      <c r="E73" s="5"/>
      <c r="F73" s="5"/>
      <c r="G73" s="5"/>
      <c r="H73" s="5"/>
      <c r="I73" s="5"/>
      <c r="J73" s="6" t="s">
        <v>169</v>
      </c>
      <c r="K73" s="6"/>
      <c r="L73" s="7">
        <v>3.575</v>
      </c>
      <c r="M73" s="8" t="s">
        <v>24</v>
      </c>
      <c r="N73" s="13"/>
      <c r="O73" s="21">
        <f>L73*N73</f>
        <v>0</v>
      </c>
    </row>
    <row r="74" spans="1:15" ht="39.75" customHeight="1">
      <c r="A74" s="2" t="s">
        <v>170</v>
      </c>
      <c r="B74" s="5" t="s">
        <v>171</v>
      </c>
      <c r="C74" s="5"/>
      <c r="D74" s="5"/>
      <c r="E74" s="5"/>
      <c r="F74" s="5"/>
      <c r="G74" s="5"/>
      <c r="H74" s="5"/>
      <c r="I74" s="5"/>
      <c r="J74" s="6" t="s">
        <v>166</v>
      </c>
      <c r="K74" s="6"/>
      <c r="L74" s="18">
        <v>0.08</v>
      </c>
      <c r="M74" s="8" t="s">
        <v>10</v>
      </c>
      <c r="N74" s="13"/>
      <c r="O74" s="21">
        <f>L74*N74</f>
        <v>0</v>
      </c>
    </row>
    <row r="75" spans="1:15" ht="23.25" customHeight="1">
      <c r="A75" s="14" t="s">
        <v>176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1">
        <f>SUM(O6:O74)</f>
        <v>0</v>
      </c>
    </row>
    <row r="76" spans="1:15" ht="22.5" customHeight="1">
      <c r="A76" s="14" t="s">
        <v>177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1">
        <f>22%*O75</f>
        <v>0</v>
      </c>
    </row>
    <row r="77" spans="1:15" ht="25.5" customHeight="1">
      <c r="A77" s="14" t="s">
        <v>178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1">
        <f>SUM(O75:O76)</f>
        <v>0</v>
      </c>
    </row>
  </sheetData>
  <mergeCells count="138">
    <mergeCell ref="J34:K34"/>
    <mergeCell ref="J35:K35"/>
    <mergeCell ref="J30:K30"/>
    <mergeCell ref="J31:K31"/>
    <mergeCell ref="J32:K32"/>
    <mergeCell ref="J33:K33"/>
    <mergeCell ref="A77:N77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2:M2"/>
    <mergeCell ref="A3:M3"/>
    <mergeCell ref="A75:N75"/>
    <mergeCell ref="A76:N76"/>
    <mergeCell ref="B32:G32"/>
    <mergeCell ref="B33:G33"/>
    <mergeCell ref="B34:G34"/>
    <mergeCell ref="B35:G35"/>
    <mergeCell ref="J23:K23"/>
    <mergeCell ref="J24:K24"/>
    <mergeCell ref="B73:I73"/>
    <mergeCell ref="J73:K73"/>
    <mergeCell ref="B74:I74"/>
    <mergeCell ref="J74:K74"/>
    <mergeCell ref="B70:I70"/>
    <mergeCell ref="J70:K70"/>
    <mergeCell ref="B71:M71"/>
    <mergeCell ref="B72:I72"/>
    <mergeCell ref="J72:K72"/>
    <mergeCell ref="B68:I68"/>
    <mergeCell ref="J68:K68"/>
    <mergeCell ref="B69:I69"/>
    <mergeCell ref="J69:K69"/>
    <mergeCell ref="B65:I65"/>
    <mergeCell ref="J65:K65"/>
    <mergeCell ref="B66:M66"/>
    <mergeCell ref="B67:I67"/>
    <mergeCell ref="J67:K67"/>
    <mergeCell ref="B63:I63"/>
    <mergeCell ref="J63:K63"/>
    <mergeCell ref="B64:I64"/>
    <mergeCell ref="J64:K64"/>
    <mergeCell ref="B61:I61"/>
    <mergeCell ref="J61:K61"/>
    <mergeCell ref="B62:I62"/>
    <mergeCell ref="J62:K62"/>
    <mergeCell ref="B59:I59"/>
    <mergeCell ref="J59:K59"/>
    <mergeCell ref="B60:I60"/>
    <mergeCell ref="J60:K60"/>
    <mergeCell ref="B57:I57"/>
    <mergeCell ref="J57:K57"/>
    <mergeCell ref="B58:I58"/>
    <mergeCell ref="J58:K58"/>
    <mergeCell ref="B54:M54"/>
    <mergeCell ref="B55:I55"/>
    <mergeCell ref="J55:K55"/>
    <mergeCell ref="B56:I56"/>
    <mergeCell ref="J56:K56"/>
    <mergeCell ref="B52:I52"/>
    <mergeCell ref="J52:K52"/>
    <mergeCell ref="B53:I53"/>
    <mergeCell ref="J53:K53"/>
    <mergeCell ref="B50:I50"/>
    <mergeCell ref="J50:K50"/>
    <mergeCell ref="B51:I51"/>
    <mergeCell ref="J51:K51"/>
    <mergeCell ref="B48:I48"/>
    <mergeCell ref="J48:K48"/>
    <mergeCell ref="B49:I49"/>
    <mergeCell ref="J49:K49"/>
    <mergeCell ref="B46:I46"/>
    <mergeCell ref="J46:K46"/>
    <mergeCell ref="B47:I47"/>
    <mergeCell ref="J47:K47"/>
    <mergeCell ref="B44:I44"/>
    <mergeCell ref="J44:K44"/>
    <mergeCell ref="B45:I45"/>
    <mergeCell ref="J45:K45"/>
    <mergeCell ref="B42:I42"/>
    <mergeCell ref="J42:K42"/>
    <mergeCell ref="B43:I43"/>
    <mergeCell ref="J43:K43"/>
    <mergeCell ref="B40:I40"/>
    <mergeCell ref="J40:K40"/>
    <mergeCell ref="B41:I41"/>
    <mergeCell ref="J41:K41"/>
    <mergeCell ref="B37:M37"/>
    <mergeCell ref="B38:I38"/>
    <mergeCell ref="J38:K38"/>
    <mergeCell ref="B39:I39"/>
    <mergeCell ref="J39:K39"/>
    <mergeCell ref="B21:I21"/>
    <mergeCell ref="J21:K21"/>
    <mergeCell ref="B22:M22"/>
    <mergeCell ref="B36:I36"/>
    <mergeCell ref="J36:K36"/>
    <mergeCell ref="J25:K25"/>
    <mergeCell ref="J26:K26"/>
    <mergeCell ref="J27:K27"/>
    <mergeCell ref="J28:K28"/>
    <mergeCell ref="J29:K29"/>
    <mergeCell ref="B19:I19"/>
    <mergeCell ref="J19:K19"/>
    <mergeCell ref="B20:I20"/>
    <mergeCell ref="J20:K20"/>
    <mergeCell ref="B16:I16"/>
    <mergeCell ref="J16:K16"/>
    <mergeCell ref="B17:M17"/>
    <mergeCell ref="B18:I18"/>
    <mergeCell ref="J18:K18"/>
    <mergeCell ref="B14:I14"/>
    <mergeCell ref="J14:K14"/>
    <mergeCell ref="B15:I15"/>
    <mergeCell ref="J15:K15"/>
    <mergeCell ref="B12:I12"/>
    <mergeCell ref="J12:K12"/>
    <mergeCell ref="B13:I13"/>
    <mergeCell ref="J13:K13"/>
    <mergeCell ref="B10:I10"/>
    <mergeCell ref="J10:K10"/>
    <mergeCell ref="B11:I11"/>
    <mergeCell ref="J11:K11"/>
    <mergeCell ref="B8:I8"/>
    <mergeCell ref="J8:K8"/>
    <mergeCell ref="B9:I9"/>
    <mergeCell ref="J9:K9"/>
    <mergeCell ref="B5:M5"/>
    <mergeCell ref="B6:I6"/>
    <mergeCell ref="J6:K6"/>
    <mergeCell ref="B7:I7"/>
    <mergeCell ref="J7:K7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Miernik</dc:creator>
  <cp:keywords/>
  <dc:description/>
  <cp:lastModifiedBy>Anna Miernik</cp:lastModifiedBy>
  <cp:lastPrinted>2010-02-23T08:22:49Z</cp:lastPrinted>
  <dcterms:created xsi:type="dcterms:W3CDTF">2010-02-23T07:34:54Z</dcterms:created>
  <dcterms:modified xsi:type="dcterms:W3CDTF">2010-02-23T08:28:27Z</dcterms:modified>
  <cp:category/>
  <cp:version/>
  <cp:contentType/>
  <cp:contentStatus/>
</cp:coreProperties>
</file>