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2" sheetId="1" r:id="rId1"/>
    <sheet name="3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<sst xmlns="http://schemas.openxmlformats.org/spreadsheetml/2006/main" count="257" uniqueCount="140">
  <si>
    <t>4.</t>
  </si>
  <si>
    <t>Dział</t>
  </si>
  <si>
    <t>Treść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</si>
  <si>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</si>
  <si>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</si>
  <si>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</si>
  <si>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</si>
  <si>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</si>
  <si>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</si>
  <si>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</si>
  <si>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</si>
  <si>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</si>
  <si>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</si>
  <si>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</si>
  <si>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</si>
  <si>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</si>
  <si>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</si>
  <si>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</si>
  <si>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</si>
  <si>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</si>
  <si>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</si>
  <si>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</si>
  <si>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</si>
  <si>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</si>
  <si>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</si>
  <si>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</si>
  <si>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</si>
  <si>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</si>
  <si>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</si>
  <si>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</si>
  <si>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</si>
  <si>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</si>
  <si>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</si>
  <si>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</si>
  <si>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</si>
  <si>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</si>
  <si>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</si>
  <si>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</si>
  <si>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</si>
  <si>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</si>
  <si>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</si>
  <si>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</si>
  <si>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2008 r.</t>
  </si>
  <si>
    <t>2009 r.</t>
  </si>
  <si>
    <t>Lp.</t>
  </si>
  <si>
    <t>Łączne nakłady finansowe</t>
  </si>
  <si>
    <t>Klasyfikacja
§</t>
  </si>
  <si>
    <t>Kwota
2007 r.</t>
  </si>
  <si>
    <t>§ 931</t>
  </si>
  <si>
    <t>Jednostka org. realizująca zadanie lub koordynująca program</t>
  </si>
  <si>
    <t>rok budżetowy 2007 (8+9+10+11)</t>
  </si>
  <si>
    <t xml:space="preserve">A.      
B.
C.
D. </t>
  </si>
  <si>
    <t>Przychody i rozchody budżetu w 2007 r.</t>
  </si>
  <si>
    <t xml:space="preserve">Obligacje </t>
  </si>
  <si>
    <t>Planowane wydatki</t>
  </si>
  <si>
    <t>Limity wydatków na wieloletnie programy inwestycyjne w latach 2007 - 2009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</si>
  <si>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</si>
  <si>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</si>
  <si>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</si>
  <si>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</si>
  <si>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</si>
  <si>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</si>
  <si>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</si>
  <si>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</si>
  <si>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</si>
  <si>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</si>
  <si>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</si>
  <si>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</si>
  <si>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</si>
  <si>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</si>
  <si>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</si>
  <si>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</si>
  <si>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</si>
  <si>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</si>
  <si>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</si>
  <si>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</si>
  <si>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</si>
  <si>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</si>
  <si>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</si>
  <si>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</si>
  <si>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</si>
  <si>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</si>
  <si>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</si>
  <si>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</si>
  <si>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</si>
  <si>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</si>
  <si>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</si>
  <si>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</si>
  <si>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</si>
  <si>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60078</t>
  </si>
  <si>
    <t>600</t>
  </si>
  <si>
    <t>60016</t>
  </si>
  <si>
    <t>60095</t>
  </si>
  <si>
    <t>Budowa parkingu przy ul. Piaskowej  w Blizynie 2006-2007</t>
  </si>
  <si>
    <t>851</t>
  </si>
  <si>
    <t>85121</t>
  </si>
  <si>
    <t>900</t>
  </si>
  <si>
    <t>90001</t>
  </si>
  <si>
    <t>Budowa wodociagu w Rędocinie 2006-2007</t>
  </si>
  <si>
    <t>400</t>
  </si>
  <si>
    <t>40002</t>
  </si>
  <si>
    <t>Budowa drogi gminnej Bugaj-Brzeście w m-c Bugaj</t>
  </si>
  <si>
    <t>Budowa drogi wewnętrznej Płaczków k/leśniczówki w m-c Płaczków</t>
  </si>
  <si>
    <t>Odbudowa drogi gminnej Zagórze-Ubyszów w m-c Zagórze III etap</t>
  </si>
  <si>
    <t>90015</t>
  </si>
  <si>
    <t xml:space="preserve">Budowa oświetlenia od ul.Szydłowieckiej w Blizynie do Gostkowa Górnego </t>
  </si>
  <si>
    <t>Budowa chodników - projekty</t>
  </si>
  <si>
    <t>Budowa oświetlenia - projekty</t>
  </si>
  <si>
    <t>Zakup komputera technicznego PSION</t>
  </si>
  <si>
    <t>11.</t>
  </si>
  <si>
    <t>12.</t>
  </si>
  <si>
    <t>Odbudowa zalewu blizyńskiego w Bliżynie 2005-2009</t>
  </si>
  <si>
    <t>Budowa oczyszcalni ścieków w miejcowosci Wojtyniów oraz kanalizacji w miejscowościach Wojtyniów i Bliżyn 2004-2010</t>
  </si>
  <si>
    <t>Budowa wodociagu w Górkach (za torem) 2007-2008</t>
  </si>
  <si>
    <t>Budowa wodociagu w Górkach (Barwinek)2007-2008</t>
  </si>
  <si>
    <t>Budowa wodociagu w Zbrojowie 2007-2008</t>
  </si>
  <si>
    <t>Budowa wodociagu w Nowym Odrowążku 2007-2008</t>
  </si>
  <si>
    <t>Budowa wodociągu Bliżyn ul.Rudowskiego 2007-2008</t>
  </si>
  <si>
    <t>Przebudowa drogi gminnej nr G00212619922 Kucębów Górny w kilometrze 0+000 do 1+162 w miejscowości Kucębów 2004-2008</t>
  </si>
  <si>
    <t>Budowa chodnika w ciągu drogi krajowej nr 42 na odcinku Gilów-Bliżyn 2006-2007</t>
  </si>
  <si>
    <t>Gmina Bliżyn</t>
  </si>
  <si>
    <t>Odbudowa drogi gminnej nr 9 Górki-Barwinek-Mroczków  w miejscowości Górki o dł. 300mb w km 1+465 do 1+765</t>
  </si>
  <si>
    <t>13.</t>
  </si>
  <si>
    <t>Budowa wodociągu w Ubyszowie (Żabów) 2007-2008</t>
  </si>
  <si>
    <t>kol.10 -dotacje i srodki pochodzące z innych źródeł:</t>
  </si>
  <si>
    <t xml:space="preserve">A.      
B.
C.2 000
D. </t>
  </si>
  <si>
    <t>Uwagi:</t>
  </si>
  <si>
    <t>A. Dotacje i środki z budżetu państwa</t>
  </si>
  <si>
    <t>B. Środki i dotacje otzrymane od innych jst oraz innych jednostek zaliczanych do jednostek sektora finansów publicznych</t>
  </si>
  <si>
    <t xml:space="preserve">C. Inne źródła -  środki od ludności </t>
  </si>
  <si>
    <t>D. Inne źródła</t>
  </si>
  <si>
    <t xml:space="preserve">A. 55 000
B.
C.
D. </t>
  </si>
  <si>
    <t>C. Inne źródła</t>
  </si>
  <si>
    <t>Przebudowa budynku Samodzielnego Publicznego Zakładu Opieki Zdrowotnej w Blizynie 2006-2008</t>
  </si>
  <si>
    <t xml:space="preserve">A.      
B.
C.14 000
D. </t>
  </si>
  <si>
    <t xml:space="preserve">A.      
B.
C.20 000
D. </t>
  </si>
  <si>
    <t xml:space="preserve">A.      
B.
C.1 200
D. </t>
  </si>
  <si>
    <t xml:space="preserve">A. 95 000
B.
C.
D. </t>
  </si>
  <si>
    <t>Odbudowa drogi gminnej nr 1 Bugaj-Brzeście w miejscowości Bugaj i Brzeście o dł. 450mb w km 0+870 do 1+320</t>
  </si>
  <si>
    <r>
      <t>A.      
B.
C</t>
    </r>
    <r>
      <rPr>
        <sz val="10"/>
        <rFont val="Arial CE"/>
        <family val="2"/>
      </rPr>
      <t>.37 200</t>
    </r>
    <r>
      <rPr>
        <i/>
        <sz val="10"/>
        <rFont val="Arial CE"/>
        <family val="2"/>
      </rPr>
      <t xml:space="preserve">
D.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</si>
</sst>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vertAlign val="superscript"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0" fillId="0" borderId="8" xfId="0" applyNumberForma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3" fontId="16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14</xdr:col>
      <xdr:colOff>971550</xdr:colOff>
      <xdr:row>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0553700" y="0"/>
          <a:ext cx="17145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2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0</xdr:rowOff>
    </xdr:from>
    <xdr:to>
      <xdr:col>10</xdr:col>
      <xdr:colOff>990600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82150" y="0"/>
          <a:ext cx="25622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 Nr 3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28575</xdr:rowOff>
    </xdr:from>
    <xdr:to>
      <xdr:col>4</xdr:col>
      <xdr:colOff>9525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552950" y="28575"/>
          <a:ext cx="1247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 topLeftCell="A19">
      <selection activeCell="K23" sqref="K2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8.875" style="1" customWidth="1"/>
    <col min="5" max="5" width="11.125" style="1" customWidth="1"/>
    <col min="6" max="6" width="10.375" style="1" customWidth="1"/>
    <col min="7" max="7" width="11.25390625" style="1" customWidth="1"/>
    <col min="8" max="8" width="11.375" style="1" customWidth="1"/>
    <col min="9" max="9" width="10.75390625" style="1" customWidth="1"/>
    <col min="10" max="10" width="12.25390625" style="1" customWidth="1"/>
    <col min="11" max="11" width="13.00390625" style="1" customWidth="1"/>
    <col min="12" max="12" width="11.125" style="1" customWidth="1"/>
    <col min="13" max="13" width="10.375" style="1" bestFit="1" customWidth="1"/>
    <col min="14" max="14" width="11.00390625" style="1" customWidth="1"/>
    <col min="15" max="15" width="12.875" style="1" customWidth="1"/>
    <col min="16" max="16384" width="9.125" style="1" customWidth="1"/>
  </cols>
  <sheetData>
    <row r="1" spans="14:15" ht="38.25" customHeight="1">
      <c r="N1" s="68"/>
      <c r="O1" s="68"/>
    </row>
    <row r="2" spans="1:15" ht="18">
      <c r="A2" s="61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 t="s">
        <v>29</v>
      </c>
    </row>
    <row r="4" spans="1:15" s="20" customFormat="1" ht="19.5" customHeight="1">
      <c r="A4" s="62" t="s">
        <v>44</v>
      </c>
      <c r="B4" s="62" t="s">
        <v>1</v>
      </c>
      <c r="C4" s="62" t="s">
        <v>28</v>
      </c>
      <c r="D4" s="63" t="s">
        <v>59</v>
      </c>
      <c r="E4" s="63" t="s">
        <v>45</v>
      </c>
      <c r="F4" s="65" t="s">
        <v>64</v>
      </c>
      <c r="G4" s="69" t="s">
        <v>54</v>
      </c>
      <c r="H4" s="69"/>
      <c r="I4" s="69"/>
      <c r="J4" s="69"/>
      <c r="K4" s="69"/>
      <c r="L4" s="69"/>
      <c r="M4" s="69"/>
      <c r="N4" s="64"/>
      <c r="O4" s="63" t="s">
        <v>49</v>
      </c>
    </row>
    <row r="5" spans="1:15" s="20" customFormat="1" ht="19.5" customHeight="1">
      <c r="A5" s="62"/>
      <c r="B5" s="62"/>
      <c r="C5" s="62"/>
      <c r="D5" s="63"/>
      <c r="E5" s="63"/>
      <c r="F5" s="66"/>
      <c r="G5" s="64" t="s">
        <v>50</v>
      </c>
      <c r="H5" s="63" t="s">
        <v>6</v>
      </c>
      <c r="I5" s="63"/>
      <c r="J5" s="63"/>
      <c r="K5" s="63"/>
      <c r="L5" s="63" t="s">
        <v>42</v>
      </c>
      <c r="M5" s="63" t="s">
        <v>43</v>
      </c>
      <c r="N5" s="65" t="s">
        <v>65</v>
      </c>
      <c r="O5" s="63"/>
    </row>
    <row r="6" spans="1:15" s="20" customFormat="1" ht="29.25" customHeight="1">
      <c r="A6" s="62"/>
      <c r="B6" s="62"/>
      <c r="C6" s="62"/>
      <c r="D6" s="63"/>
      <c r="E6" s="63"/>
      <c r="F6" s="66"/>
      <c r="G6" s="64"/>
      <c r="H6" s="63" t="s">
        <v>66</v>
      </c>
      <c r="I6" s="63" t="s">
        <v>57</v>
      </c>
      <c r="J6" s="63" t="s">
        <v>67</v>
      </c>
      <c r="K6" s="63" t="s">
        <v>58</v>
      </c>
      <c r="L6" s="63"/>
      <c r="M6" s="63"/>
      <c r="N6" s="66"/>
      <c r="O6" s="63"/>
    </row>
    <row r="7" spans="1:15" s="20" customFormat="1" ht="19.5" customHeight="1">
      <c r="A7" s="62"/>
      <c r="B7" s="62"/>
      <c r="C7" s="62"/>
      <c r="D7" s="63"/>
      <c r="E7" s="63"/>
      <c r="F7" s="66"/>
      <c r="G7" s="64"/>
      <c r="H7" s="63"/>
      <c r="I7" s="63"/>
      <c r="J7" s="63"/>
      <c r="K7" s="63"/>
      <c r="L7" s="63"/>
      <c r="M7" s="63"/>
      <c r="N7" s="66"/>
      <c r="O7" s="63"/>
    </row>
    <row r="8" spans="1:15" s="20" customFormat="1" ht="19.5" customHeight="1">
      <c r="A8" s="62"/>
      <c r="B8" s="62"/>
      <c r="C8" s="62"/>
      <c r="D8" s="63"/>
      <c r="E8" s="63"/>
      <c r="F8" s="67"/>
      <c r="G8" s="64"/>
      <c r="H8" s="63"/>
      <c r="I8" s="63"/>
      <c r="J8" s="63"/>
      <c r="K8" s="63"/>
      <c r="L8" s="63"/>
      <c r="M8" s="63"/>
      <c r="N8" s="67"/>
      <c r="O8" s="63"/>
    </row>
    <row r="9" spans="1:15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/>
      <c r="O9" s="8">
        <v>13</v>
      </c>
    </row>
    <row r="10" spans="1:15" ht="57.75" customHeight="1">
      <c r="A10" s="10" t="s">
        <v>3</v>
      </c>
      <c r="B10" s="29" t="s">
        <v>87</v>
      </c>
      <c r="C10" s="29" t="s">
        <v>88</v>
      </c>
      <c r="D10" s="30" t="s">
        <v>98</v>
      </c>
      <c r="E10" s="31">
        <v>328100</v>
      </c>
      <c r="F10" s="31">
        <v>48000</v>
      </c>
      <c r="G10" s="31">
        <v>280100</v>
      </c>
      <c r="H10" s="31">
        <v>80100</v>
      </c>
      <c r="I10" s="31">
        <v>200000</v>
      </c>
      <c r="J10" s="32" t="s">
        <v>51</v>
      </c>
      <c r="K10" s="31"/>
      <c r="L10" s="42">
        <v>0</v>
      </c>
      <c r="M10" s="31"/>
      <c r="N10" s="31"/>
      <c r="O10" s="9" t="s">
        <v>120</v>
      </c>
    </row>
    <row r="11" spans="1:15" ht="52.5" customHeight="1">
      <c r="A11" s="10" t="s">
        <v>4</v>
      </c>
      <c r="B11" s="29" t="s">
        <v>87</v>
      </c>
      <c r="C11" s="29" t="s">
        <v>88</v>
      </c>
      <c r="D11" s="30" t="s">
        <v>113</v>
      </c>
      <c r="E11" s="31">
        <v>89000</v>
      </c>
      <c r="F11" s="31">
        <v>0</v>
      </c>
      <c r="G11" s="42">
        <v>24000</v>
      </c>
      <c r="H11" s="42">
        <v>10000</v>
      </c>
      <c r="I11" s="42"/>
      <c r="J11" s="56" t="s">
        <v>134</v>
      </c>
      <c r="K11" s="42"/>
      <c r="L11" s="42">
        <v>65000</v>
      </c>
      <c r="M11" s="31"/>
      <c r="N11" s="31"/>
      <c r="O11" s="9" t="s">
        <v>120</v>
      </c>
    </row>
    <row r="12" spans="1:15" ht="59.25" customHeight="1">
      <c r="A12" s="10" t="s">
        <v>5</v>
      </c>
      <c r="B12" s="29" t="s">
        <v>87</v>
      </c>
      <c r="C12" s="29" t="s">
        <v>88</v>
      </c>
      <c r="D12" s="30" t="s">
        <v>114</v>
      </c>
      <c r="E12" s="31">
        <v>235000</v>
      </c>
      <c r="F12" s="31">
        <v>0</v>
      </c>
      <c r="G12" s="42">
        <v>45000</v>
      </c>
      <c r="H12" s="42">
        <v>25000</v>
      </c>
      <c r="I12" s="42"/>
      <c r="J12" s="56" t="s">
        <v>135</v>
      </c>
      <c r="K12" s="31"/>
      <c r="L12" s="42">
        <v>190000</v>
      </c>
      <c r="M12" s="31"/>
      <c r="N12" s="31"/>
      <c r="O12" s="9" t="s">
        <v>120</v>
      </c>
    </row>
    <row r="13" spans="1:15" ht="57.75" customHeight="1">
      <c r="A13" s="10" t="s">
        <v>0</v>
      </c>
      <c r="B13" s="29" t="s">
        <v>87</v>
      </c>
      <c r="C13" s="29" t="s">
        <v>88</v>
      </c>
      <c r="D13" s="30" t="s">
        <v>115</v>
      </c>
      <c r="E13" s="31">
        <v>77000</v>
      </c>
      <c r="F13" s="31">
        <v>0</v>
      </c>
      <c r="G13" s="42">
        <v>18200</v>
      </c>
      <c r="H13" s="42">
        <v>17000</v>
      </c>
      <c r="I13" s="31"/>
      <c r="J13" s="56" t="s">
        <v>136</v>
      </c>
      <c r="K13" s="31"/>
      <c r="L13" s="42">
        <v>58800</v>
      </c>
      <c r="M13" s="31"/>
      <c r="N13" s="31"/>
      <c r="O13" s="9" t="s">
        <v>120</v>
      </c>
    </row>
    <row r="14" spans="1:15" ht="51.75" customHeight="1">
      <c r="A14" s="10" t="s">
        <v>7</v>
      </c>
      <c r="B14" s="29" t="s">
        <v>87</v>
      </c>
      <c r="C14" s="29" t="s">
        <v>88</v>
      </c>
      <c r="D14" s="30" t="s">
        <v>116</v>
      </c>
      <c r="E14" s="31">
        <v>56000</v>
      </c>
      <c r="F14" s="31">
        <v>0</v>
      </c>
      <c r="G14" s="31">
        <v>6000</v>
      </c>
      <c r="H14" s="31">
        <v>6000</v>
      </c>
      <c r="I14" s="31"/>
      <c r="J14" s="32" t="s">
        <v>51</v>
      </c>
      <c r="K14" s="31"/>
      <c r="L14" s="42">
        <v>50000</v>
      </c>
      <c r="M14" s="31"/>
      <c r="N14" s="31"/>
      <c r="O14" s="9" t="s">
        <v>120</v>
      </c>
    </row>
    <row r="15" spans="1:15" ht="55.5" customHeight="1">
      <c r="A15" s="10" t="s">
        <v>10</v>
      </c>
      <c r="B15" s="29" t="s">
        <v>87</v>
      </c>
      <c r="C15" s="29" t="s">
        <v>88</v>
      </c>
      <c r="D15" s="30" t="s">
        <v>117</v>
      </c>
      <c r="E15" s="31">
        <v>13800</v>
      </c>
      <c r="F15" s="31">
        <v>0</v>
      </c>
      <c r="G15" s="31">
        <v>4920</v>
      </c>
      <c r="H15" s="42">
        <v>4920</v>
      </c>
      <c r="I15" s="31"/>
      <c r="J15" s="32" t="s">
        <v>51</v>
      </c>
      <c r="K15" s="31"/>
      <c r="L15" s="42">
        <v>8880</v>
      </c>
      <c r="M15" s="31"/>
      <c r="N15" s="31"/>
      <c r="O15" s="9" t="s">
        <v>120</v>
      </c>
    </row>
    <row r="16" spans="1:15" ht="93.75" customHeight="1">
      <c r="A16" s="10" t="s">
        <v>13</v>
      </c>
      <c r="B16" s="29" t="s">
        <v>90</v>
      </c>
      <c r="C16" s="29" t="s">
        <v>91</v>
      </c>
      <c r="D16" s="30" t="s">
        <v>118</v>
      </c>
      <c r="E16" s="31">
        <v>720391</v>
      </c>
      <c r="F16" s="31">
        <v>13294</v>
      </c>
      <c r="G16" s="31"/>
      <c r="H16" s="31"/>
      <c r="I16" s="31"/>
      <c r="J16" s="32" t="s">
        <v>51</v>
      </c>
      <c r="K16" s="31"/>
      <c r="L16" s="42">
        <v>707097</v>
      </c>
      <c r="M16" s="31"/>
      <c r="N16" s="31"/>
      <c r="O16" s="9" t="s">
        <v>120</v>
      </c>
    </row>
    <row r="17" spans="1:15" ht="66.75" customHeight="1">
      <c r="A17" s="10" t="s">
        <v>19</v>
      </c>
      <c r="B17" s="29" t="s">
        <v>90</v>
      </c>
      <c r="C17" s="29" t="s">
        <v>92</v>
      </c>
      <c r="D17" s="30" t="s">
        <v>119</v>
      </c>
      <c r="E17" s="47">
        <v>238550</v>
      </c>
      <c r="F17" s="42">
        <v>60000</v>
      </c>
      <c r="G17" s="42">
        <v>178550</v>
      </c>
      <c r="H17" s="42">
        <v>178550</v>
      </c>
      <c r="I17" s="42"/>
      <c r="J17" s="32" t="s">
        <v>51</v>
      </c>
      <c r="K17" s="31"/>
      <c r="L17" s="31"/>
      <c r="M17" s="31"/>
      <c r="N17" s="31"/>
      <c r="O17" s="9" t="s">
        <v>120</v>
      </c>
    </row>
    <row r="18" spans="1:15" ht="58.5" customHeight="1">
      <c r="A18" s="10" t="s">
        <v>32</v>
      </c>
      <c r="B18" s="29" t="s">
        <v>90</v>
      </c>
      <c r="C18" s="29" t="s">
        <v>92</v>
      </c>
      <c r="D18" s="30" t="s">
        <v>93</v>
      </c>
      <c r="E18" s="31">
        <v>309640</v>
      </c>
      <c r="F18" s="31">
        <v>36066</v>
      </c>
      <c r="G18" s="31">
        <v>273574</v>
      </c>
      <c r="H18" s="42">
        <v>13574</v>
      </c>
      <c r="I18" s="31">
        <v>260000</v>
      </c>
      <c r="J18" s="32" t="s">
        <v>51</v>
      </c>
      <c r="K18" s="31"/>
      <c r="L18" s="31"/>
      <c r="M18" s="31"/>
      <c r="N18" s="31"/>
      <c r="O18" s="9" t="s">
        <v>120</v>
      </c>
    </row>
    <row r="19" spans="1:15" ht="87" customHeight="1">
      <c r="A19" s="10" t="s">
        <v>83</v>
      </c>
      <c r="B19" s="29" t="s">
        <v>94</v>
      </c>
      <c r="C19" s="29" t="s">
        <v>95</v>
      </c>
      <c r="D19" s="30" t="s">
        <v>133</v>
      </c>
      <c r="E19" s="42">
        <v>1391100</v>
      </c>
      <c r="F19" s="42">
        <v>37000</v>
      </c>
      <c r="G19" s="42">
        <v>389572</v>
      </c>
      <c r="H19" s="42">
        <v>389572</v>
      </c>
      <c r="I19" s="42"/>
      <c r="J19" s="56" t="s">
        <v>51</v>
      </c>
      <c r="K19" s="42"/>
      <c r="L19" s="42">
        <v>964528</v>
      </c>
      <c r="M19" s="31"/>
      <c r="N19" s="31"/>
      <c r="O19" s="9" t="s">
        <v>120</v>
      </c>
    </row>
    <row r="20" spans="1:15" ht="108.75" customHeight="1">
      <c r="A20" s="10" t="s">
        <v>109</v>
      </c>
      <c r="B20" s="29" t="s">
        <v>96</v>
      </c>
      <c r="C20" s="29" t="s">
        <v>97</v>
      </c>
      <c r="D20" s="30" t="s">
        <v>112</v>
      </c>
      <c r="E20" s="31">
        <v>6322625</v>
      </c>
      <c r="F20" s="31">
        <v>212868</v>
      </c>
      <c r="G20" s="31">
        <v>140000</v>
      </c>
      <c r="H20" s="31">
        <v>140000</v>
      </c>
      <c r="I20" s="31"/>
      <c r="J20" s="32" t="s">
        <v>51</v>
      </c>
      <c r="K20" s="31"/>
      <c r="L20" s="31">
        <v>1569757</v>
      </c>
      <c r="M20" s="31">
        <v>2900000</v>
      </c>
      <c r="N20" s="31">
        <v>1500000</v>
      </c>
      <c r="O20" s="9" t="s">
        <v>120</v>
      </c>
    </row>
    <row r="21" spans="1:15" ht="63.75" customHeight="1">
      <c r="A21" s="10" t="s">
        <v>110</v>
      </c>
      <c r="B21" s="29" t="s">
        <v>96</v>
      </c>
      <c r="C21" s="29" t="s">
        <v>97</v>
      </c>
      <c r="D21" s="30" t="s">
        <v>111</v>
      </c>
      <c r="E21" s="31">
        <v>4910000</v>
      </c>
      <c r="F21" s="31">
        <v>283619</v>
      </c>
      <c r="G21" s="31">
        <v>100800</v>
      </c>
      <c r="H21" s="31">
        <v>100800</v>
      </c>
      <c r="I21" s="31"/>
      <c r="J21" s="32" t="s">
        <v>51</v>
      </c>
      <c r="K21" s="31"/>
      <c r="L21" s="31">
        <v>1525581</v>
      </c>
      <c r="M21" s="31">
        <v>3000000</v>
      </c>
      <c r="N21" s="31"/>
      <c r="O21" s="9" t="s">
        <v>120</v>
      </c>
    </row>
    <row r="22" spans="1:15" ht="58.5" customHeight="1">
      <c r="A22" s="25" t="s">
        <v>122</v>
      </c>
      <c r="B22" s="26" t="s">
        <v>87</v>
      </c>
      <c r="C22" s="26" t="s">
        <v>88</v>
      </c>
      <c r="D22" s="52" t="s">
        <v>123</v>
      </c>
      <c r="E22" s="57">
        <v>271960</v>
      </c>
      <c r="F22" s="57">
        <v>0</v>
      </c>
      <c r="G22" s="57">
        <v>150000</v>
      </c>
      <c r="H22" s="57">
        <v>48000</v>
      </c>
      <c r="I22" s="57">
        <v>100000</v>
      </c>
      <c r="J22" s="58" t="s">
        <v>125</v>
      </c>
      <c r="K22" s="57"/>
      <c r="L22" s="57">
        <v>121960</v>
      </c>
      <c r="M22" s="27">
        <v>0</v>
      </c>
      <c r="N22" s="28"/>
      <c r="O22" s="50" t="s">
        <v>120</v>
      </c>
    </row>
    <row r="23" spans="1:15" ht="58.5" customHeight="1" thickBot="1">
      <c r="A23" s="70" t="s">
        <v>63</v>
      </c>
      <c r="B23" s="70"/>
      <c r="C23" s="70"/>
      <c r="D23" s="70"/>
      <c r="E23" s="45">
        <f>SUM(E10:E22)</f>
        <v>14963166</v>
      </c>
      <c r="F23" s="45">
        <f aca="true" t="shared" si="0" ref="F23:N23">SUM(F10:F22)</f>
        <v>690847</v>
      </c>
      <c r="G23" s="45">
        <f t="shared" si="0"/>
        <v>1610716</v>
      </c>
      <c r="H23" s="45">
        <f t="shared" si="0"/>
        <v>1013516</v>
      </c>
      <c r="I23" s="45">
        <f t="shared" si="0"/>
        <v>560000</v>
      </c>
      <c r="J23" s="60" t="s">
        <v>139</v>
      </c>
      <c r="K23" s="45"/>
      <c r="L23" s="45">
        <f t="shared" si="0"/>
        <v>5261603</v>
      </c>
      <c r="M23" s="45">
        <f t="shared" si="0"/>
        <v>5900000</v>
      </c>
      <c r="N23" s="45">
        <f t="shared" si="0"/>
        <v>1500000</v>
      </c>
      <c r="O23" s="33" t="s">
        <v>31</v>
      </c>
    </row>
    <row r="24" spans="1:15" ht="14.25" customHeight="1">
      <c r="A24" s="51"/>
      <c r="B24" s="51"/>
      <c r="C24" s="51"/>
      <c r="D24" s="51"/>
      <c r="E24" s="53"/>
      <c r="F24" s="53"/>
      <c r="G24" s="53"/>
      <c r="H24" s="53"/>
      <c r="I24" s="53"/>
      <c r="J24" s="54"/>
      <c r="K24" s="53"/>
      <c r="L24" s="53"/>
      <c r="M24" s="53"/>
      <c r="N24" s="53"/>
      <c r="O24" s="55"/>
    </row>
    <row r="25" ht="12.75">
      <c r="A25" s="1" t="s">
        <v>126</v>
      </c>
    </row>
    <row r="26" ht="12.75">
      <c r="A26" s="1" t="s">
        <v>124</v>
      </c>
    </row>
    <row r="27" ht="12.75">
      <c r="A27" s="1" t="s">
        <v>127</v>
      </c>
    </row>
    <row r="28" ht="12.75">
      <c r="A28" s="1" t="s">
        <v>128</v>
      </c>
    </row>
    <row r="29" ht="12.75">
      <c r="A29" s="1" t="s">
        <v>129</v>
      </c>
    </row>
    <row r="30" ht="12.75">
      <c r="A30" s="1" t="s">
        <v>130</v>
      </c>
    </row>
  </sheetData>
  <mergeCells count="20">
    <mergeCell ref="N1:O1"/>
    <mergeCell ref="G4:N4"/>
    <mergeCell ref="L5:L8"/>
    <mergeCell ref="A23:D23"/>
    <mergeCell ref="H5:K5"/>
    <mergeCell ref="H6:H8"/>
    <mergeCell ref="I6:I8"/>
    <mergeCell ref="J6:J8"/>
    <mergeCell ref="K6:K8"/>
    <mergeCell ref="F4:F8"/>
    <mergeCell ref="A2:O2"/>
    <mergeCell ref="A4:A8"/>
    <mergeCell ref="B4:B8"/>
    <mergeCell ref="C4:C8"/>
    <mergeCell ref="D4:D8"/>
    <mergeCell ref="O4:O8"/>
    <mergeCell ref="G5:G8"/>
    <mergeCell ref="E4:E8"/>
    <mergeCell ref="M5:M8"/>
    <mergeCell ref="N5:N8"/>
  </mergeCells>
  <printOptions horizontalCentered="1"/>
  <pageMargins left="0.5118110236220472" right="0.3937007874015748" top="0.3937007874015748" bottom="0.7874015748031497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workbookViewId="0" topLeftCell="A1">
      <selection activeCell="H17" sqref="H17"/>
    </sheetView>
  </sheetViews>
  <sheetFormatPr defaultColWidth="9.00390625" defaultRowHeight="12.75"/>
  <cols>
    <col min="1" max="1" width="4.875" style="1" customWidth="1"/>
    <col min="2" max="2" width="4.375" style="1" customWidth="1"/>
    <col min="3" max="3" width="6.75390625" style="1" customWidth="1"/>
    <col min="4" max="4" width="45.125" style="1" customWidth="1"/>
    <col min="5" max="5" width="15.75390625" style="1" customWidth="1"/>
    <col min="6" max="6" width="16.125" style="1" customWidth="1"/>
    <col min="7" max="7" width="14.625" style="1" customWidth="1"/>
    <col min="8" max="8" width="13.00390625" style="1" customWidth="1"/>
    <col min="9" max="9" width="12.125" style="1" customWidth="1"/>
    <col min="10" max="11" width="13.625" style="1" customWidth="1"/>
    <col min="12" max="16384" width="9.125" style="1" customWidth="1"/>
  </cols>
  <sheetData>
    <row r="1" spans="9:11" ht="48.75" customHeight="1">
      <c r="I1" s="74"/>
      <c r="J1" s="74"/>
      <c r="K1" s="74"/>
    </row>
    <row r="2" spans="1:11" ht="18">
      <c r="A2" s="61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4" t="s">
        <v>29</v>
      </c>
    </row>
    <row r="4" spans="1:11" s="20" customFormat="1" ht="19.5" customHeight="1">
      <c r="A4" s="73" t="s">
        <v>44</v>
      </c>
      <c r="B4" s="73" t="s">
        <v>1</v>
      </c>
      <c r="C4" s="73" t="s">
        <v>28</v>
      </c>
      <c r="D4" s="71" t="s">
        <v>86</v>
      </c>
      <c r="E4" s="71" t="s">
        <v>45</v>
      </c>
      <c r="F4" s="71" t="s">
        <v>54</v>
      </c>
      <c r="G4" s="71"/>
      <c r="H4" s="71"/>
      <c r="I4" s="71"/>
      <c r="J4" s="71"/>
      <c r="K4" s="71" t="s">
        <v>49</v>
      </c>
    </row>
    <row r="5" spans="1:11" s="20" customFormat="1" ht="19.5" customHeight="1">
      <c r="A5" s="73"/>
      <c r="B5" s="73"/>
      <c r="C5" s="73"/>
      <c r="D5" s="71"/>
      <c r="E5" s="71"/>
      <c r="F5" s="71" t="s">
        <v>56</v>
      </c>
      <c r="G5" s="71" t="s">
        <v>6</v>
      </c>
      <c r="H5" s="71"/>
      <c r="I5" s="71"/>
      <c r="J5" s="71"/>
      <c r="K5" s="71"/>
    </row>
    <row r="6" spans="1:11" s="20" customFormat="1" ht="29.25" customHeight="1">
      <c r="A6" s="73"/>
      <c r="B6" s="73"/>
      <c r="C6" s="73"/>
      <c r="D6" s="71"/>
      <c r="E6" s="71"/>
      <c r="F6" s="71"/>
      <c r="G6" s="71" t="s">
        <v>66</v>
      </c>
      <c r="H6" s="71" t="s">
        <v>57</v>
      </c>
      <c r="I6" s="71" t="s">
        <v>68</v>
      </c>
      <c r="J6" s="71" t="s">
        <v>58</v>
      </c>
      <c r="K6" s="71"/>
    </row>
    <row r="7" spans="1:11" s="20" customFormat="1" ht="19.5" customHeight="1">
      <c r="A7" s="73"/>
      <c r="B7" s="73"/>
      <c r="C7" s="73"/>
      <c r="D7" s="71"/>
      <c r="E7" s="71"/>
      <c r="F7" s="71"/>
      <c r="G7" s="71"/>
      <c r="H7" s="71"/>
      <c r="I7" s="71"/>
      <c r="J7" s="71"/>
      <c r="K7" s="71"/>
    </row>
    <row r="8" spans="1:11" s="20" customFormat="1" ht="19.5" customHeight="1">
      <c r="A8" s="73"/>
      <c r="B8" s="73"/>
      <c r="C8" s="73"/>
      <c r="D8" s="71"/>
      <c r="E8" s="71"/>
      <c r="F8" s="71"/>
      <c r="G8" s="71"/>
      <c r="H8" s="71"/>
      <c r="I8" s="71"/>
      <c r="J8" s="71"/>
      <c r="K8" s="71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51">
      <c r="A10" s="34" t="s">
        <v>3</v>
      </c>
      <c r="B10" s="35" t="s">
        <v>99</v>
      </c>
      <c r="C10" s="35" t="s">
        <v>100</v>
      </c>
      <c r="D10" s="36" t="s">
        <v>108</v>
      </c>
      <c r="E10" s="37">
        <v>12000</v>
      </c>
      <c r="F10" s="37">
        <v>12000</v>
      </c>
      <c r="G10" s="37">
        <v>12000</v>
      </c>
      <c r="H10" s="37"/>
      <c r="I10" s="32" t="s">
        <v>51</v>
      </c>
      <c r="J10" s="37"/>
      <c r="K10" s="36" t="s">
        <v>120</v>
      </c>
    </row>
    <row r="11" spans="1:11" ht="53.25" customHeight="1">
      <c r="A11" s="34" t="s">
        <v>4</v>
      </c>
      <c r="B11" s="35" t="s">
        <v>90</v>
      </c>
      <c r="C11" s="35" t="s">
        <v>91</v>
      </c>
      <c r="D11" s="36" t="s">
        <v>101</v>
      </c>
      <c r="E11" s="46">
        <v>88000</v>
      </c>
      <c r="F11" s="46">
        <v>88000</v>
      </c>
      <c r="G11" s="46">
        <v>88000</v>
      </c>
      <c r="H11" s="37"/>
      <c r="I11" s="32" t="s">
        <v>51</v>
      </c>
      <c r="J11" s="37"/>
      <c r="K11" s="36" t="s">
        <v>120</v>
      </c>
    </row>
    <row r="12" spans="1:11" ht="51.75" customHeight="1">
      <c r="A12" s="34" t="s">
        <v>5</v>
      </c>
      <c r="B12" s="35" t="s">
        <v>90</v>
      </c>
      <c r="C12" s="35" t="s">
        <v>91</v>
      </c>
      <c r="D12" s="36" t="s">
        <v>102</v>
      </c>
      <c r="E12" s="46">
        <v>10500</v>
      </c>
      <c r="F12" s="46">
        <v>10500</v>
      </c>
      <c r="G12" s="46">
        <v>10500</v>
      </c>
      <c r="H12" s="37"/>
      <c r="I12" s="32" t="s">
        <v>51</v>
      </c>
      <c r="J12" s="37"/>
      <c r="K12" s="36" t="s">
        <v>120</v>
      </c>
    </row>
    <row r="13" spans="1:11" ht="55.5" customHeight="1">
      <c r="A13" s="34" t="s">
        <v>0</v>
      </c>
      <c r="B13" s="35" t="s">
        <v>90</v>
      </c>
      <c r="C13" s="35" t="s">
        <v>89</v>
      </c>
      <c r="D13" s="36" t="s">
        <v>103</v>
      </c>
      <c r="E13" s="46">
        <v>31250</v>
      </c>
      <c r="F13" s="46">
        <v>31250</v>
      </c>
      <c r="G13" s="46">
        <v>31250</v>
      </c>
      <c r="H13" s="37"/>
      <c r="I13" s="32" t="s">
        <v>51</v>
      </c>
      <c r="J13" s="37"/>
      <c r="K13" s="36" t="s">
        <v>120</v>
      </c>
    </row>
    <row r="14" spans="1:11" ht="54" customHeight="1">
      <c r="A14" s="34" t="s">
        <v>7</v>
      </c>
      <c r="B14" s="35" t="s">
        <v>90</v>
      </c>
      <c r="C14" s="35" t="s">
        <v>92</v>
      </c>
      <c r="D14" s="36" t="s">
        <v>106</v>
      </c>
      <c r="E14" s="46">
        <v>42000</v>
      </c>
      <c r="F14" s="46">
        <v>42000</v>
      </c>
      <c r="G14" s="46">
        <v>42000</v>
      </c>
      <c r="H14" s="37"/>
      <c r="I14" s="32" t="s">
        <v>51</v>
      </c>
      <c r="J14" s="37"/>
      <c r="K14" s="36" t="s">
        <v>120</v>
      </c>
    </row>
    <row r="15" spans="1:11" ht="51.75" customHeight="1">
      <c r="A15" s="34" t="s">
        <v>10</v>
      </c>
      <c r="B15" s="35" t="s">
        <v>96</v>
      </c>
      <c r="C15" s="35" t="s">
        <v>104</v>
      </c>
      <c r="D15" s="36" t="s">
        <v>105</v>
      </c>
      <c r="E15" s="37">
        <v>76000</v>
      </c>
      <c r="F15" s="37">
        <v>76000</v>
      </c>
      <c r="G15" s="37">
        <v>76000</v>
      </c>
      <c r="H15" s="37"/>
      <c r="I15" s="32" t="s">
        <v>51</v>
      </c>
      <c r="J15" s="37"/>
      <c r="K15" s="36" t="s">
        <v>120</v>
      </c>
    </row>
    <row r="16" spans="1:11" ht="52.5" customHeight="1">
      <c r="A16" s="34" t="s">
        <v>13</v>
      </c>
      <c r="B16" s="35" t="s">
        <v>96</v>
      </c>
      <c r="C16" s="35" t="s">
        <v>104</v>
      </c>
      <c r="D16" s="36" t="s">
        <v>107</v>
      </c>
      <c r="E16" s="46">
        <v>16500</v>
      </c>
      <c r="F16" s="46">
        <v>16500</v>
      </c>
      <c r="G16" s="46">
        <v>16500</v>
      </c>
      <c r="H16" s="37"/>
      <c r="I16" s="32" t="s">
        <v>51</v>
      </c>
      <c r="J16" s="37"/>
      <c r="K16" s="36" t="s">
        <v>120</v>
      </c>
    </row>
    <row r="17" spans="1:11" ht="53.25" customHeight="1">
      <c r="A17" s="34" t="s">
        <v>19</v>
      </c>
      <c r="B17" s="35" t="s">
        <v>90</v>
      </c>
      <c r="C17" s="35" t="s">
        <v>89</v>
      </c>
      <c r="D17" s="36" t="s">
        <v>138</v>
      </c>
      <c r="E17" s="46">
        <v>172000</v>
      </c>
      <c r="F17" s="46">
        <v>172000</v>
      </c>
      <c r="G17" s="46">
        <v>77000</v>
      </c>
      <c r="H17" s="37"/>
      <c r="I17" s="59" t="s">
        <v>137</v>
      </c>
      <c r="J17" s="37"/>
      <c r="K17" s="36" t="s">
        <v>120</v>
      </c>
    </row>
    <row r="18" spans="1:11" ht="62.25" customHeight="1">
      <c r="A18" s="34" t="s">
        <v>32</v>
      </c>
      <c r="B18" s="35" t="s">
        <v>90</v>
      </c>
      <c r="C18" s="35" t="s">
        <v>89</v>
      </c>
      <c r="D18" s="36" t="s">
        <v>121</v>
      </c>
      <c r="E18" s="46">
        <v>73000</v>
      </c>
      <c r="F18" s="46">
        <v>73000</v>
      </c>
      <c r="G18" s="46">
        <v>18000</v>
      </c>
      <c r="H18" s="37"/>
      <c r="I18" s="59" t="s">
        <v>131</v>
      </c>
      <c r="J18" s="37"/>
      <c r="K18" s="36" t="s">
        <v>120</v>
      </c>
    </row>
    <row r="19" spans="1:11" ht="22.5" customHeight="1">
      <c r="A19" s="72" t="s">
        <v>63</v>
      </c>
      <c r="B19" s="72"/>
      <c r="C19" s="72"/>
      <c r="D19" s="72"/>
      <c r="E19" s="44">
        <f>SUM(E10:E18)</f>
        <v>521250</v>
      </c>
      <c r="F19" s="44">
        <f>SUM(F10:F18)</f>
        <v>521250</v>
      </c>
      <c r="G19" s="44">
        <f>SUM(G10:G18)</f>
        <v>371250</v>
      </c>
      <c r="H19" s="44">
        <f>SUM(H10:H18)</f>
        <v>0</v>
      </c>
      <c r="I19" s="44">
        <v>150000</v>
      </c>
      <c r="J19" s="44">
        <f>SUM(J10:J18)</f>
        <v>0</v>
      </c>
      <c r="K19" s="38" t="s">
        <v>31</v>
      </c>
    </row>
    <row r="21" spans="1:9" ht="15.75">
      <c r="A21" s="1" t="s">
        <v>126</v>
      </c>
      <c r="I21" s="49"/>
    </row>
    <row r="22" ht="12.75">
      <c r="A22" s="1" t="s">
        <v>124</v>
      </c>
    </row>
    <row r="23" ht="12.75">
      <c r="A23" s="1" t="s">
        <v>127</v>
      </c>
    </row>
    <row r="24" ht="12.75">
      <c r="A24" s="1" t="s">
        <v>128</v>
      </c>
    </row>
    <row r="25" ht="12.75">
      <c r="A25" s="1" t="s">
        <v>132</v>
      </c>
    </row>
    <row r="26" ht="12.75">
      <c r="A26" s="1" t="s">
        <v>130</v>
      </c>
    </row>
  </sheetData>
  <mergeCells count="16">
    <mergeCell ref="I1:K1"/>
    <mergeCell ref="G5:J5"/>
    <mergeCell ref="G6:G8"/>
    <mergeCell ref="H6:H8"/>
    <mergeCell ref="I6:I8"/>
    <mergeCell ref="J6:J8"/>
    <mergeCell ref="E4:E8"/>
    <mergeCell ref="A19:D19"/>
    <mergeCell ref="A2:K2"/>
    <mergeCell ref="A4:A8"/>
    <mergeCell ref="B4:B8"/>
    <mergeCell ref="C4:C8"/>
    <mergeCell ref="D4:D8"/>
    <mergeCell ref="F4:J4"/>
    <mergeCell ref="K4:K8"/>
    <mergeCell ref="F5:F8"/>
  </mergeCells>
  <printOptions horizontalCentered="1"/>
  <pageMargins left="0.5118110236220472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D24" sqref="D2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4:5" ht="33.75" customHeight="1">
      <c r="D1" s="74"/>
      <c r="E1" s="74"/>
    </row>
    <row r="2" spans="1:4" ht="15" customHeight="1">
      <c r="A2" s="76" t="s">
        <v>52</v>
      </c>
      <c r="B2" s="76"/>
      <c r="C2" s="76"/>
      <c r="D2" s="76"/>
    </row>
    <row r="3" ht="6.75" customHeight="1">
      <c r="A3" s="7"/>
    </row>
    <row r="4" ht="12.75">
      <c r="D4" s="5" t="s">
        <v>29</v>
      </c>
    </row>
    <row r="5" spans="1:4" ht="15" customHeight="1">
      <c r="A5" s="73" t="s">
        <v>44</v>
      </c>
      <c r="B5" s="73" t="s">
        <v>2</v>
      </c>
      <c r="C5" s="71" t="s">
        <v>46</v>
      </c>
      <c r="D5" s="71" t="s">
        <v>47</v>
      </c>
    </row>
    <row r="6" spans="1:4" ht="15" customHeight="1">
      <c r="A6" s="73"/>
      <c r="B6" s="73"/>
      <c r="C6" s="73"/>
      <c r="D6" s="71"/>
    </row>
    <row r="7" spans="1:4" ht="15.75" customHeight="1">
      <c r="A7" s="73"/>
      <c r="B7" s="73"/>
      <c r="C7" s="73"/>
      <c r="D7" s="71"/>
    </row>
    <row r="8" spans="1:4" s="24" customFormat="1" ht="6.75" customHeight="1">
      <c r="A8" s="23">
        <v>1</v>
      </c>
      <c r="B8" s="23">
        <v>2</v>
      </c>
      <c r="C8" s="23">
        <v>3</v>
      </c>
      <c r="D8" s="23">
        <v>4</v>
      </c>
    </row>
    <row r="9" spans="1:4" ht="18.75" customHeight="1">
      <c r="A9" s="75" t="s">
        <v>14</v>
      </c>
      <c r="B9" s="75"/>
      <c r="C9" s="11"/>
      <c r="D9" s="43">
        <f>D10+D11+D12+D13+D14+D19+D20+D21+D22+D23</f>
        <v>1069072</v>
      </c>
    </row>
    <row r="10" spans="1:4" ht="18.75" customHeight="1">
      <c r="A10" s="12" t="s">
        <v>3</v>
      </c>
      <c r="B10" s="13" t="s">
        <v>8</v>
      </c>
      <c r="C10" s="12" t="s">
        <v>15</v>
      </c>
      <c r="D10" s="39">
        <v>719072</v>
      </c>
    </row>
    <row r="11" spans="1:4" ht="18.75" customHeight="1">
      <c r="A11" s="14" t="s">
        <v>4</v>
      </c>
      <c r="B11" s="15" t="s">
        <v>9</v>
      </c>
      <c r="C11" s="14" t="s">
        <v>15</v>
      </c>
      <c r="D11" s="40"/>
    </row>
    <row r="12" spans="1:4" ht="51">
      <c r="A12" s="14" t="s">
        <v>5</v>
      </c>
      <c r="B12" s="16" t="s">
        <v>60</v>
      </c>
      <c r="C12" s="14" t="s">
        <v>34</v>
      </c>
      <c r="D12" s="40"/>
    </row>
    <row r="13" spans="1:4" ht="18.75" customHeight="1">
      <c r="A13" s="14" t="s">
        <v>0</v>
      </c>
      <c r="B13" s="15" t="s">
        <v>17</v>
      </c>
      <c r="C13" s="14" t="s">
        <v>35</v>
      </c>
      <c r="D13" s="40"/>
    </row>
    <row r="14" spans="1:4" ht="18.75" customHeight="1">
      <c r="A14" s="14" t="s">
        <v>7</v>
      </c>
      <c r="B14" s="15" t="s">
        <v>61</v>
      </c>
      <c r="C14" s="14" t="s">
        <v>82</v>
      </c>
      <c r="D14" s="40"/>
    </row>
    <row r="15" spans="1:4" ht="18.75" customHeight="1">
      <c r="A15" s="14" t="s">
        <v>74</v>
      </c>
      <c r="B15" s="15" t="s">
        <v>78</v>
      </c>
      <c r="C15" s="14" t="s">
        <v>69</v>
      </c>
      <c r="D15" s="40"/>
    </row>
    <row r="16" spans="1:4" ht="18.75" customHeight="1">
      <c r="A16" s="14" t="s">
        <v>75</v>
      </c>
      <c r="B16" s="15" t="s">
        <v>79</v>
      </c>
      <c r="C16" s="14" t="s">
        <v>70</v>
      </c>
      <c r="D16" s="40"/>
    </row>
    <row r="17" spans="1:4" ht="44.25" customHeight="1">
      <c r="A17" s="14" t="s">
        <v>76</v>
      </c>
      <c r="B17" s="16" t="s">
        <v>80</v>
      </c>
      <c r="C17" s="14" t="s">
        <v>71</v>
      </c>
      <c r="D17" s="40"/>
    </row>
    <row r="18" spans="1:4" ht="18.75" customHeight="1">
      <c r="A18" s="14" t="s">
        <v>77</v>
      </c>
      <c r="B18" s="15" t="s">
        <v>81</v>
      </c>
      <c r="C18" s="14" t="s">
        <v>72</v>
      </c>
      <c r="D18" s="40"/>
    </row>
    <row r="19" spans="1:4" ht="18.75" customHeight="1">
      <c r="A19" s="14" t="s">
        <v>10</v>
      </c>
      <c r="B19" s="15" t="s">
        <v>11</v>
      </c>
      <c r="C19" s="14" t="s">
        <v>16</v>
      </c>
      <c r="D19" s="40"/>
    </row>
    <row r="20" spans="1:4" ht="18.75" customHeight="1">
      <c r="A20" s="14" t="s">
        <v>13</v>
      </c>
      <c r="B20" s="15" t="s">
        <v>53</v>
      </c>
      <c r="C20" s="14" t="s">
        <v>20</v>
      </c>
      <c r="D20" s="40"/>
    </row>
    <row r="21" spans="1:4" ht="18.75" customHeight="1">
      <c r="A21" s="14" t="s">
        <v>19</v>
      </c>
      <c r="B21" s="15" t="s">
        <v>33</v>
      </c>
      <c r="C21" s="14" t="s">
        <v>48</v>
      </c>
      <c r="D21" s="40"/>
    </row>
    <row r="22" spans="1:4" ht="18.75" customHeight="1">
      <c r="A22" s="14" t="s">
        <v>32</v>
      </c>
      <c r="B22" s="15" t="s">
        <v>84</v>
      </c>
      <c r="C22" s="14" t="s">
        <v>18</v>
      </c>
      <c r="D22" s="40">
        <v>350000</v>
      </c>
    </row>
    <row r="23" spans="1:4" ht="18.75" customHeight="1">
      <c r="A23" s="17" t="s">
        <v>83</v>
      </c>
      <c r="B23" s="18" t="s">
        <v>73</v>
      </c>
      <c r="C23" s="17" t="s">
        <v>24</v>
      </c>
      <c r="D23" s="41"/>
    </row>
    <row r="24" spans="1:4" ht="18.75" customHeight="1">
      <c r="A24" s="75" t="s">
        <v>62</v>
      </c>
      <c r="B24" s="75"/>
      <c r="C24" s="11"/>
      <c r="D24" s="43">
        <f>SUM(D25:D32)</f>
        <v>486572</v>
      </c>
    </row>
    <row r="25" spans="1:4" ht="18.75" customHeight="1">
      <c r="A25" s="12" t="s">
        <v>3</v>
      </c>
      <c r="B25" s="13" t="s">
        <v>36</v>
      </c>
      <c r="C25" s="12" t="s">
        <v>22</v>
      </c>
      <c r="D25" s="39">
        <v>405322</v>
      </c>
    </row>
    <row r="26" spans="1:4" ht="18.75" customHeight="1">
      <c r="A26" s="14" t="s">
        <v>4</v>
      </c>
      <c r="B26" s="15" t="s">
        <v>21</v>
      </c>
      <c r="C26" s="14" t="s">
        <v>22</v>
      </c>
      <c r="D26" s="40">
        <v>81250</v>
      </c>
    </row>
    <row r="27" spans="1:4" ht="38.25">
      <c r="A27" s="14" t="s">
        <v>5</v>
      </c>
      <c r="B27" s="16" t="s">
        <v>40</v>
      </c>
      <c r="C27" s="14" t="s">
        <v>41</v>
      </c>
      <c r="D27" s="40"/>
    </row>
    <row r="28" spans="1:4" ht="18.75" customHeight="1">
      <c r="A28" s="14" t="s">
        <v>0</v>
      </c>
      <c r="B28" s="15" t="s">
        <v>37</v>
      </c>
      <c r="C28" s="14" t="s">
        <v>30</v>
      </c>
      <c r="D28" s="40"/>
    </row>
    <row r="29" spans="1:4" ht="18.75" customHeight="1">
      <c r="A29" s="14" t="s">
        <v>7</v>
      </c>
      <c r="B29" s="15" t="s">
        <v>38</v>
      </c>
      <c r="C29" s="14" t="s">
        <v>24</v>
      </c>
      <c r="D29" s="40"/>
    </row>
    <row r="30" spans="1:4" ht="18.75" customHeight="1">
      <c r="A30" s="14" t="s">
        <v>10</v>
      </c>
      <c r="B30" s="15" t="s">
        <v>12</v>
      </c>
      <c r="C30" s="14" t="s">
        <v>25</v>
      </c>
      <c r="D30" s="40"/>
    </row>
    <row r="31" spans="1:4" ht="18.75" customHeight="1">
      <c r="A31" s="14" t="s">
        <v>13</v>
      </c>
      <c r="B31" s="15" t="s">
        <v>39</v>
      </c>
      <c r="C31" s="14" t="s">
        <v>26</v>
      </c>
      <c r="D31" s="40"/>
    </row>
    <row r="32" spans="1:4" ht="18.75" customHeight="1">
      <c r="A32" s="17" t="s">
        <v>19</v>
      </c>
      <c r="B32" s="18" t="s">
        <v>27</v>
      </c>
      <c r="C32" s="17" t="s">
        <v>23</v>
      </c>
      <c r="D32" s="41"/>
    </row>
    <row r="33" spans="1:4" ht="7.5" customHeight="1">
      <c r="A33" s="2"/>
      <c r="B33" s="3"/>
      <c r="C33" s="3"/>
      <c r="D33" s="3"/>
    </row>
    <row r="34" spans="1:6" ht="12.75">
      <c r="A34" s="22"/>
      <c r="B34" s="21"/>
      <c r="C34" s="21"/>
      <c r="D34" s="21"/>
      <c r="E34" s="19"/>
      <c r="F34" s="19"/>
    </row>
    <row r="35" spans="1:6" ht="18.75">
      <c r="A35" s="48"/>
      <c r="B35" s="48"/>
      <c r="C35" s="48"/>
      <c r="D35" s="48"/>
      <c r="E35" s="48"/>
      <c r="F35" s="48"/>
    </row>
    <row r="36" spans="1:6" ht="22.5" customHeight="1">
      <c r="A36" s="48"/>
      <c r="B36" s="48"/>
      <c r="C36" s="48"/>
      <c r="D36" s="48"/>
      <c r="E36" s="48"/>
      <c r="F36" s="48"/>
    </row>
  </sheetData>
  <mergeCells count="8">
    <mergeCell ref="D1:E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874015748031497" right="0.3937007874015748" top="0.43307086614173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BLIZYN</cp:lastModifiedBy>
  <cp:lastPrinted>2007-10-26T12:20:28Z</cp:lastPrinted>
  <dcterms:created xsi:type="dcterms:W3CDTF">1998-12-09T13:02:10Z</dcterms:created>
  <dcterms:modified xsi:type="dcterms:W3CDTF">2007-10-31T12:42:51Z</dcterms:modified>
  <cp:category/>
  <cp:version/>
  <cp:contentType/>
  <cp:contentStatus/>
</cp:coreProperties>
</file>