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<sst xmlns="http://schemas.openxmlformats.org/spreadsheetml/2006/main" count="22" uniqueCount="20">
  <si>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</si>
  <si>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</si>
  <si>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010</t>
  </si>
  <si>
    <t>Dochody i wydatki związane z realizacją zadań z zakresu administracji rządowej i innych zadań zleconych odrębnymi ustawami w  2010 r.</t>
  </si>
  <si>
    <t>w  złotych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</si>
  <si>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</si>
  <si>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</si>
  <si>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</si>
  <si>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</si>
  <si>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</si>
  <si>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</si>
  <si>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</si>
  <si>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</si>
  <si>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</si>
  <si>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</si>
  <si>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</si>
  <si>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</si>
  <si>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</si>
  <si>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01095</t>
  </si>
  <si>
    <t xml:space="preserve">Załącznik nr  4                                                 do zarządzenia Nr 54/2010                       Wójta Gminy Bliżyn                                            z dnia 20.10.2010r.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</si>
</sst>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2" applyAlignment="1">
      <alignment vertical="center"/>
      <protection/>
    </xf>
    <xf numFmtId="0" fontId="8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 wrapText="1"/>
      <protection/>
    </xf>
    <xf numFmtId="49" fontId="27" fillId="0" borderId="11" xfId="52" applyNumberFormat="1" applyFont="1" applyBorder="1" applyAlignment="1">
      <alignment horizontal="center" vertical="center" wrapText="1"/>
      <protection/>
    </xf>
    <xf numFmtId="3" fontId="27" fillId="0" borderId="11" xfId="52" applyNumberFormat="1" applyFont="1" applyBorder="1" applyAlignment="1">
      <alignment horizontal="right" vertical="center" wrapText="1"/>
      <protection/>
    </xf>
    <xf numFmtId="0" fontId="27" fillId="0" borderId="11" xfId="52" applyFont="1" applyBorder="1" applyAlignment="1">
      <alignment vertical="center"/>
      <protection/>
    </xf>
    <xf numFmtId="3" fontId="27" fillId="0" borderId="11" xfId="52" applyNumberFormat="1" applyFont="1" applyBorder="1" applyAlignment="1">
      <alignment vertical="center"/>
      <protection/>
    </xf>
    <xf numFmtId="0" fontId="27" fillId="0" borderId="11" xfId="52" applyFont="1" applyBorder="1" applyAlignment="1">
      <alignment vertical="top" wrapText="1"/>
      <protection/>
    </xf>
    <xf numFmtId="0" fontId="27" fillId="0" borderId="11" xfId="52" applyFont="1" applyBorder="1">
      <alignment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1" xfId="52" applyFont="1" applyBorder="1">
      <alignment/>
      <protection/>
    </xf>
    <xf numFmtId="3" fontId="27" fillId="0" borderId="11" xfId="52" applyNumberFormat="1" applyFont="1" applyBorder="1" applyAlignment="1">
      <alignment vertical="top" wrapText="1"/>
      <protection/>
    </xf>
    <xf numFmtId="3" fontId="28" fillId="0" borderId="11" xfId="52" applyNumberFormat="1" applyFont="1" applyBorder="1" applyAlignment="1">
      <alignment horizontal="right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13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5" fillId="20" borderId="15" xfId="52" applyFont="1" applyFill="1" applyBorder="1" applyAlignment="1">
      <alignment horizontal="center" vertical="center" wrapText="1"/>
      <protection/>
    </xf>
    <xf numFmtId="0" fontId="25" fillId="20" borderId="16" xfId="52" applyFont="1" applyFill="1" applyBorder="1" applyAlignment="1">
      <alignment horizontal="center" vertical="center" wrapText="1"/>
      <protection/>
    </xf>
    <xf numFmtId="0" fontId="25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 wrapText="1"/>
      <protection/>
    </xf>
    <xf numFmtId="0" fontId="24" fillId="20" borderId="13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52" applyAlignment="1">
      <alignment horizontal="left" vertical="center" wrapText="1"/>
      <protection/>
    </xf>
    <xf numFmtId="0" fontId="0" fillId="20" borderId="14" xfId="52" applyFont="1" applyFill="1" applyBorder="1" applyAlignment="1">
      <alignment horizontal="center" vertical="center"/>
      <protection/>
    </xf>
    <xf numFmtId="0" fontId="0" fillId="20" borderId="15" xfId="52" applyFont="1" applyFill="1" applyBorder="1" applyAlignment="1">
      <alignment horizontal="center" vertical="center"/>
      <protection/>
    </xf>
    <xf numFmtId="0" fontId="0" fillId="20" borderId="16" xfId="52" applyFont="1" applyFill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F1" sqref="F1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8.00390625" style="1" customWidth="1"/>
    <col min="4" max="4" width="11.57421875" style="1" customWidth="1"/>
    <col min="5" max="5" width="8.8515625" style="1" customWidth="1"/>
    <col min="6" max="6" width="15.421875" style="1" customWidth="1"/>
    <col min="7" max="7" width="14.140625" style="1" customWidth="1"/>
    <col min="8" max="8" width="11.57421875" style="1" customWidth="1"/>
    <col min="9" max="9" width="12.7109375" style="1" customWidth="1"/>
    <col min="10" max="10" width="11.7109375" style="1" customWidth="1"/>
    <col min="11" max="11" width="12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1:13" ht="53.25" customHeight="1">
      <c r="K1" s="35" t="s">
        <v>19</v>
      </c>
      <c r="L1" s="36"/>
      <c r="M1" s="36"/>
    </row>
    <row r="2" spans="1:13" ht="36" customHeight="1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7" ht="18">
      <c r="A3" s="3"/>
      <c r="B3" s="3"/>
      <c r="C3" s="3"/>
      <c r="D3" s="3"/>
      <c r="E3" s="3"/>
      <c r="F3" s="3"/>
      <c r="G3" s="3"/>
    </row>
    <row r="4" spans="1:13" ht="12.75">
      <c r="A4" s="4"/>
      <c r="B4" s="4"/>
      <c r="C4" s="4"/>
      <c r="D4" s="4"/>
      <c r="E4" s="4"/>
      <c r="H4" s="5"/>
      <c r="I4" s="5"/>
      <c r="M4" s="6" t="s">
        <v>4</v>
      </c>
    </row>
    <row r="5" spans="1:13" s="7" customFormat="1" ht="18.75" customHeight="1">
      <c r="A5" s="32" t="s">
        <v>0</v>
      </c>
      <c r="B5" s="32" t="s">
        <v>1</v>
      </c>
      <c r="C5" s="25" t="s">
        <v>5</v>
      </c>
      <c r="D5" s="25" t="s">
        <v>6</v>
      </c>
      <c r="E5" s="28" t="s">
        <v>7</v>
      </c>
      <c r="F5" s="29"/>
      <c r="G5" s="29"/>
      <c r="H5" s="29"/>
      <c r="I5" s="29"/>
      <c r="J5" s="29"/>
      <c r="K5" s="29"/>
      <c r="L5" s="29"/>
      <c r="M5" s="30"/>
    </row>
    <row r="6" spans="1:13" s="7" customFormat="1" ht="20.25" customHeight="1">
      <c r="A6" s="33"/>
      <c r="B6" s="33"/>
      <c r="C6" s="26"/>
      <c r="D6" s="26"/>
      <c r="E6" s="25" t="s">
        <v>8</v>
      </c>
      <c r="F6" s="31" t="s">
        <v>7</v>
      </c>
      <c r="G6" s="31"/>
      <c r="H6" s="31"/>
      <c r="I6" s="31"/>
      <c r="J6" s="25" t="s">
        <v>9</v>
      </c>
      <c r="K6" s="37" t="s">
        <v>7</v>
      </c>
      <c r="L6" s="38"/>
      <c r="M6" s="39"/>
    </row>
    <row r="7" spans="1:13" s="7" customFormat="1" ht="63.75" customHeight="1">
      <c r="A7" s="33"/>
      <c r="B7" s="33"/>
      <c r="C7" s="26"/>
      <c r="D7" s="26"/>
      <c r="E7" s="26"/>
      <c r="F7" s="28" t="s">
        <v>10</v>
      </c>
      <c r="G7" s="30"/>
      <c r="H7" s="25" t="s">
        <v>11</v>
      </c>
      <c r="I7" s="25" t="s">
        <v>12</v>
      </c>
      <c r="J7" s="26"/>
      <c r="K7" s="31" t="s">
        <v>13</v>
      </c>
      <c r="L7" s="31" t="s">
        <v>14</v>
      </c>
      <c r="M7" s="31" t="s">
        <v>15</v>
      </c>
    </row>
    <row r="8" spans="1:13" s="7" customFormat="1" ht="63.75">
      <c r="A8" s="34"/>
      <c r="B8" s="34"/>
      <c r="C8" s="27"/>
      <c r="D8" s="27"/>
      <c r="E8" s="27"/>
      <c r="F8" s="8" t="s">
        <v>16</v>
      </c>
      <c r="G8" s="8" t="s">
        <v>17</v>
      </c>
      <c r="H8" s="27"/>
      <c r="I8" s="27"/>
      <c r="J8" s="27"/>
      <c r="K8" s="31"/>
      <c r="L8" s="31"/>
      <c r="M8" s="31"/>
    </row>
    <row r="9" spans="1:13" s="7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7" customFormat="1" ht="12.75" customHeight="1">
      <c r="A10" s="15" t="s">
        <v>2</v>
      </c>
      <c r="B10" s="15" t="s">
        <v>18</v>
      </c>
      <c r="C10" s="14">
        <v>2010</v>
      </c>
      <c r="D10" s="16">
        <v>7942</v>
      </c>
      <c r="E10" s="16">
        <f>F10+G10+H10+I10</f>
        <v>7942</v>
      </c>
      <c r="F10" s="16">
        <f>SUM(F11:F12)</f>
        <v>0</v>
      </c>
      <c r="G10" s="16">
        <f>SUM(G11:G12)</f>
        <v>7942</v>
      </c>
      <c r="H10" s="14"/>
      <c r="I10" s="14"/>
      <c r="J10" s="14"/>
      <c r="K10" s="14"/>
      <c r="L10" s="14"/>
      <c r="M10" s="14"/>
    </row>
    <row r="11" spans="1:13" s="7" customFormat="1" ht="12.75" customHeight="1">
      <c r="A11" s="14"/>
      <c r="B11" s="14"/>
      <c r="C11" s="14">
        <v>4300</v>
      </c>
      <c r="D11" s="16"/>
      <c r="E11" s="16">
        <v>156</v>
      </c>
      <c r="F11" s="16"/>
      <c r="G11" s="16">
        <v>156</v>
      </c>
      <c r="H11" s="14"/>
      <c r="I11" s="14"/>
      <c r="J11" s="14"/>
      <c r="K11" s="14"/>
      <c r="L11" s="14"/>
      <c r="M11" s="14"/>
    </row>
    <row r="12" spans="1:13" s="7" customFormat="1" ht="11.25" customHeight="1">
      <c r="A12" s="14"/>
      <c r="B12" s="14"/>
      <c r="C12" s="14">
        <v>4430</v>
      </c>
      <c r="D12" s="16"/>
      <c r="E12" s="16">
        <v>7786</v>
      </c>
      <c r="F12" s="16"/>
      <c r="G12" s="16">
        <v>7786</v>
      </c>
      <c r="H12" s="14"/>
      <c r="I12" s="14"/>
      <c r="J12" s="14"/>
      <c r="K12" s="14"/>
      <c r="L12" s="14"/>
      <c r="M12" s="14"/>
    </row>
    <row r="13" spans="1:13" s="7" customFormat="1" ht="12.75">
      <c r="A13" s="17">
        <v>750</v>
      </c>
      <c r="B13" s="17">
        <v>75011</v>
      </c>
      <c r="C13" s="17">
        <v>2010</v>
      </c>
      <c r="D13" s="18">
        <v>58865</v>
      </c>
      <c r="E13" s="18">
        <f>F13+G13+H13+I13</f>
        <v>58865</v>
      </c>
      <c r="F13" s="18">
        <f>SUM(F14:F17)</f>
        <v>58865</v>
      </c>
      <c r="G13" s="18">
        <f>SUM(G14:G17)</f>
        <v>0</v>
      </c>
      <c r="H13" s="18">
        <f>SUM(H14:H17)</f>
        <v>0</v>
      </c>
      <c r="I13" s="18">
        <f>SUM(I14:I17)</f>
        <v>0</v>
      </c>
      <c r="J13" s="19"/>
      <c r="K13" s="20"/>
      <c r="L13" s="20"/>
      <c r="M13" s="20"/>
    </row>
    <row r="14" spans="1:13" s="7" customFormat="1" ht="12.75">
      <c r="A14" s="17"/>
      <c r="B14" s="17"/>
      <c r="C14" s="17">
        <v>4010</v>
      </c>
      <c r="D14" s="18"/>
      <c r="E14" s="18">
        <v>48160</v>
      </c>
      <c r="F14" s="18">
        <v>48160</v>
      </c>
      <c r="G14" s="18"/>
      <c r="H14" s="18"/>
      <c r="I14" s="18"/>
      <c r="J14" s="21"/>
      <c r="K14" s="22"/>
      <c r="L14" s="22"/>
      <c r="M14" s="22"/>
    </row>
    <row r="15" spans="1:13" s="7" customFormat="1" ht="12.75">
      <c r="A15" s="17"/>
      <c r="B15" s="17"/>
      <c r="C15" s="17">
        <v>4040</v>
      </c>
      <c r="D15" s="18"/>
      <c r="E15" s="18">
        <v>3180</v>
      </c>
      <c r="F15" s="18">
        <v>3180</v>
      </c>
      <c r="G15" s="18"/>
      <c r="H15" s="18"/>
      <c r="I15" s="18"/>
      <c r="J15" s="21"/>
      <c r="K15" s="22"/>
      <c r="L15" s="22"/>
      <c r="M15" s="22"/>
    </row>
    <row r="16" spans="1:13" s="7" customFormat="1" ht="12.75">
      <c r="A16" s="17"/>
      <c r="B16" s="17"/>
      <c r="C16" s="17">
        <v>4110</v>
      </c>
      <c r="D16" s="18"/>
      <c r="E16" s="18">
        <v>6480</v>
      </c>
      <c r="F16" s="18">
        <v>6480</v>
      </c>
      <c r="G16" s="18"/>
      <c r="H16" s="18"/>
      <c r="I16" s="18"/>
      <c r="J16" s="21"/>
      <c r="K16" s="22"/>
      <c r="L16" s="22"/>
      <c r="M16" s="22"/>
    </row>
    <row r="17" spans="1:13" s="7" customFormat="1" ht="12.75">
      <c r="A17" s="17"/>
      <c r="B17" s="17"/>
      <c r="C17" s="17">
        <v>4120</v>
      </c>
      <c r="D17" s="18"/>
      <c r="E17" s="18">
        <v>1045</v>
      </c>
      <c r="F17" s="18">
        <v>1045</v>
      </c>
      <c r="G17" s="18"/>
      <c r="H17" s="18"/>
      <c r="I17" s="18"/>
      <c r="J17" s="21"/>
      <c r="K17" s="22"/>
      <c r="L17" s="22"/>
      <c r="M17" s="22"/>
    </row>
    <row r="18" spans="1:13" s="7" customFormat="1" ht="12.75">
      <c r="A18" s="17">
        <v>750</v>
      </c>
      <c r="B18" s="17">
        <v>75056</v>
      </c>
      <c r="C18" s="17">
        <v>2010</v>
      </c>
      <c r="D18" s="18">
        <v>29762</v>
      </c>
      <c r="E18" s="18">
        <f aca="true" t="shared" si="0" ref="E18:E23">F18+G18+H18+I18</f>
        <v>29762</v>
      </c>
      <c r="F18" s="18">
        <f>SUM(F19:F22)</f>
        <v>4347</v>
      </c>
      <c r="G18" s="18">
        <f>SUM(G19:G22)</f>
        <v>800</v>
      </c>
      <c r="H18" s="18">
        <f>SUM(H19:H22)</f>
        <v>0</v>
      </c>
      <c r="I18" s="18">
        <f>SUM(I19:I22)</f>
        <v>24615</v>
      </c>
      <c r="J18" s="21"/>
      <c r="K18" s="22"/>
      <c r="L18" s="22"/>
      <c r="M18" s="22"/>
    </row>
    <row r="19" spans="1:13" s="7" customFormat="1" ht="12.75">
      <c r="A19" s="17"/>
      <c r="B19" s="17"/>
      <c r="C19" s="17">
        <v>3020</v>
      </c>
      <c r="D19" s="18"/>
      <c r="E19" s="18">
        <f t="shared" si="0"/>
        <v>24615</v>
      </c>
      <c r="F19" s="18"/>
      <c r="G19" s="18"/>
      <c r="H19" s="18"/>
      <c r="I19" s="18">
        <v>24615</v>
      </c>
      <c r="J19" s="21"/>
      <c r="K19" s="22"/>
      <c r="L19" s="22"/>
      <c r="M19" s="22"/>
    </row>
    <row r="20" spans="1:13" s="7" customFormat="1" ht="12.75">
      <c r="A20" s="17"/>
      <c r="B20" s="17"/>
      <c r="C20" s="17">
        <v>4110</v>
      </c>
      <c r="D20" s="18"/>
      <c r="E20" s="18">
        <f t="shared" si="0"/>
        <v>3743</v>
      </c>
      <c r="F20" s="18">
        <v>3743</v>
      </c>
      <c r="G20" s="18"/>
      <c r="H20" s="18"/>
      <c r="I20" s="18"/>
      <c r="J20" s="21"/>
      <c r="K20" s="22"/>
      <c r="L20" s="22"/>
      <c r="M20" s="22"/>
    </row>
    <row r="21" spans="1:13" s="7" customFormat="1" ht="12.75">
      <c r="A21" s="17"/>
      <c r="B21" s="17"/>
      <c r="C21" s="17">
        <v>4120</v>
      </c>
      <c r="D21" s="18"/>
      <c r="E21" s="18">
        <f t="shared" si="0"/>
        <v>604</v>
      </c>
      <c r="F21" s="18">
        <v>604</v>
      </c>
      <c r="G21" s="18"/>
      <c r="H21" s="18"/>
      <c r="I21" s="18"/>
      <c r="J21" s="21"/>
      <c r="K21" s="22"/>
      <c r="L21" s="22"/>
      <c r="M21" s="22"/>
    </row>
    <row r="22" spans="1:13" s="7" customFormat="1" ht="12.75">
      <c r="A22" s="17"/>
      <c r="B22" s="17"/>
      <c r="C22" s="17">
        <v>4210</v>
      </c>
      <c r="D22" s="18"/>
      <c r="E22" s="18">
        <f t="shared" si="0"/>
        <v>800</v>
      </c>
      <c r="F22" s="18"/>
      <c r="G22" s="18">
        <v>800</v>
      </c>
      <c r="H22" s="18"/>
      <c r="I22" s="18"/>
      <c r="J22" s="21"/>
      <c r="K22" s="22"/>
      <c r="L22" s="22"/>
      <c r="M22" s="22"/>
    </row>
    <row r="23" spans="1:13" s="7" customFormat="1" ht="12.75">
      <c r="A23" s="17">
        <v>751</v>
      </c>
      <c r="B23" s="17">
        <v>75101</v>
      </c>
      <c r="C23" s="17">
        <v>2010</v>
      </c>
      <c r="D23" s="18">
        <v>1487</v>
      </c>
      <c r="E23" s="18">
        <f t="shared" si="0"/>
        <v>1487</v>
      </c>
      <c r="F23" s="18">
        <f>SUM(F24:F27)</f>
        <v>1413</v>
      </c>
      <c r="G23" s="18">
        <f>SUM(G24:G27)</f>
        <v>74</v>
      </c>
      <c r="H23" s="18">
        <f>SUM(H24:H27)</f>
        <v>0</v>
      </c>
      <c r="I23" s="18">
        <f>SUM(I24:I27)</f>
        <v>0</v>
      </c>
      <c r="J23" s="21"/>
      <c r="K23" s="22"/>
      <c r="L23" s="22"/>
      <c r="M23" s="22"/>
    </row>
    <row r="24" spans="1:13" s="7" customFormat="1" ht="12.75">
      <c r="A24" s="17"/>
      <c r="B24" s="17"/>
      <c r="C24" s="17">
        <v>4110</v>
      </c>
      <c r="D24" s="18"/>
      <c r="E24" s="18">
        <v>183</v>
      </c>
      <c r="F24" s="18">
        <v>183</v>
      </c>
      <c r="G24" s="18"/>
      <c r="H24" s="18"/>
      <c r="I24" s="18"/>
      <c r="J24" s="21"/>
      <c r="K24" s="22"/>
      <c r="L24" s="22"/>
      <c r="M24" s="22"/>
    </row>
    <row r="25" spans="1:13" s="7" customFormat="1" ht="12.75">
      <c r="A25" s="17"/>
      <c r="B25" s="17"/>
      <c r="C25" s="17">
        <v>4120</v>
      </c>
      <c r="D25" s="18"/>
      <c r="E25" s="18">
        <v>30</v>
      </c>
      <c r="F25" s="18">
        <v>30</v>
      </c>
      <c r="G25" s="18"/>
      <c r="H25" s="18"/>
      <c r="I25" s="18"/>
      <c r="J25" s="21"/>
      <c r="K25" s="22"/>
      <c r="L25" s="22"/>
      <c r="M25" s="22"/>
    </row>
    <row r="26" spans="1:13" s="7" customFormat="1" ht="12.75">
      <c r="A26" s="17"/>
      <c r="B26" s="17"/>
      <c r="C26" s="17">
        <v>4170</v>
      </c>
      <c r="D26" s="18"/>
      <c r="E26" s="18">
        <v>1200</v>
      </c>
      <c r="F26" s="18">
        <v>1200</v>
      </c>
      <c r="G26" s="18"/>
      <c r="H26" s="18"/>
      <c r="I26" s="18"/>
      <c r="J26" s="21"/>
      <c r="K26" s="22"/>
      <c r="L26" s="22"/>
      <c r="M26" s="22"/>
    </row>
    <row r="27" spans="1:13" s="7" customFormat="1" ht="12.75">
      <c r="A27" s="17"/>
      <c r="B27" s="17"/>
      <c r="C27" s="17">
        <v>4210</v>
      </c>
      <c r="D27" s="18"/>
      <c r="E27" s="18">
        <v>74</v>
      </c>
      <c r="F27" s="18"/>
      <c r="G27" s="18">
        <v>74</v>
      </c>
      <c r="H27" s="18"/>
      <c r="I27" s="18"/>
      <c r="J27" s="21"/>
      <c r="K27" s="22"/>
      <c r="L27" s="22"/>
      <c r="M27" s="22"/>
    </row>
    <row r="28" spans="1:13" s="7" customFormat="1" ht="12.75">
      <c r="A28" s="17">
        <v>751</v>
      </c>
      <c r="B28" s="17">
        <v>75107</v>
      </c>
      <c r="C28" s="17">
        <v>2010</v>
      </c>
      <c r="D28" s="18">
        <v>20216</v>
      </c>
      <c r="E28" s="18">
        <f>F28+G28+H28+I28</f>
        <v>20216</v>
      </c>
      <c r="F28" s="18">
        <f>SUM(F30:F35)</f>
        <v>5895</v>
      </c>
      <c r="G28" s="18">
        <f>SUM(G30:G35)</f>
        <v>3071</v>
      </c>
      <c r="H28" s="18">
        <f>SUM(H30:H35)</f>
        <v>0</v>
      </c>
      <c r="I28" s="18">
        <f>SUM(I29:I35)</f>
        <v>11250</v>
      </c>
      <c r="J28" s="21"/>
      <c r="K28" s="22"/>
      <c r="L28" s="22"/>
      <c r="M28" s="22"/>
    </row>
    <row r="29" spans="1:13" s="7" customFormat="1" ht="12.75">
      <c r="A29" s="17"/>
      <c r="B29" s="17"/>
      <c r="C29" s="17">
        <v>3030</v>
      </c>
      <c r="D29" s="18"/>
      <c r="E29" s="18"/>
      <c r="F29" s="18"/>
      <c r="G29" s="18"/>
      <c r="H29" s="18"/>
      <c r="I29" s="18">
        <v>11250</v>
      </c>
      <c r="J29" s="21"/>
      <c r="K29" s="22"/>
      <c r="L29" s="22"/>
      <c r="M29" s="22"/>
    </row>
    <row r="30" spans="1:13" s="7" customFormat="1" ht="12.75">
      <c r="A30" s="17"/>
      <c r="B30" s="17"/>
      <c r="C30" s="17">
        <v>4110</v>
      </c>
      <c r="D30" s="18"/>
      <c r="E30" s="18">
        <v>760</v>
      </c>
      <c r="F30" s="18">
        <v>760</v>
      </c>
      <c r="G30" s="18"/>
      <c r="H30" s="18"/>
      <c r="I30" s="18"/>
      <c r="J30" s="21"/>
      <c r="K30" s="22"/>
      <c r="L30" s="22"/>
      <c r="M30" s="22"/>
    </row>
    <row r="31" spans="1:13" s="7" customFormat="1" ht="12.75">
      <c r="A31" s="17"/>
      <c r="B31" s="17"/>
      <c r="C31" s="17">
        <v>4120</v>
      </c>
      <c r="D31" s="18"/>
      <c r="E31" s="18">
        <v>123</v>
      </c>
      <c r="F31" s="18">
        <v>123</v>
      </c>
      <c r="G31" s="18"/>
      <c r="H31" s="18"/>
      <c r="I31" s="18"/>
      <c r="J31" s="21"/>
      <c r="K31" s="22"/>
      <c r="L31" s="22"/>
      <c r="M31" s="22"/>
    </row>
    <row r="32" spans="1:13" s="7" customFormat="1" ht="12.75">
      <c r="A32" s="17"/>
      <c r="B32" s="17"/>
      <c r="C32" s="17">
        <v>4170</v>
      </c>
      <c r="D32" s="18"/>
      <c r="E32" s="18">
        <v>5012</v>
      </c>
      <c r="F32" s="18">
        <v>5012</v>
      </c>
      <c r="G32" s="18"/>
      <c r="H32" s="18"/>
      <c r="I32" s="18"/>
      <c r="J32" s="21"/>
      <c r="K32" s="22"/>
      <c r="L32" s="22"/>
      <c r="M32" s="22"/>
    </row>
    <row r="33" spans="1:13" s="7" customFormat="1" ht="12.75">
      <c r="A33" s="17"/>
      <c r="B33" s="17"/>
      <c r="C33" s="17">
        <v>4210</v>
      </c>
      <c r="D33" s="18"/>
      <c r="E33" s="18">
        <v>2834</v>
      </c>
      <c r="F33" s="18"/>
      <c r="G33" s="18">
        <v>2834</v>
      </c>
      <c r="H33" s="18"/>
      <c r="I33" s="18"/>
      <c r="J33" s="21"/>
      <c r="K33" s="22"/>
      <c r="L33" s="22"/>
      <c r="M33" s="22"/>
    </row>
    <row r="34" spans="1:13" s="7" customFormat="1" ht="12.75">
      <c r="A34" s="17"/>
      <c r="B34" s="17"/>
      <c r="C34" s="17">
        <v>4300</v>
      </c>
      <c r="D34" s="18"/>
      <c r="E34" s="18">
        <v>64</v>
      </c>
      <c r="F34" s="18"/>
      <c r="G34" s="18">
        <v>64</v>
      </c>
      <c r="H34" s="18"/>
      <c r="I34" s="18"/>
      <c r="J34" s="21"/>
      <c r="K34" s="22"/>
      <c r="L34" s="22"/>
      <c r="M34" s="22"/>
    </row>
    <row r="35" spans="1:13" s="7" customFormat="1" ht="12.75">
      <c r="A35" s="17"/>
      <c r="B35" s="17"/>
      <c r="C35" s="17">
        <v>4410</v>
      </c>
      <c r="D35" s="18"/>
      <c r="E35" s="18">
        <v>173</v>
      </c>
      <c r="F35" s="18"/>
      <c r="G35" s="18">
        <v>173</v>
      </c>
      <c r="H35" s="18"/>
      <c r="I35" s="18"/>
      <c r="J35" s="21"/>
      <c r="K35" s="22"/>
      <c r="L35" s="22"/>
      <c r="M35" s="22"/>
    </row>
    <row r="36" spans="1:13" s="7" customFormat="1" ht="12.75">
      <c r="A36" s="17">
        <v>751</v>
      </c>
      <c r="B36" s="17">
        <v>75109</v>
      </c>
      <c r="C36" s="17">
        <v>2010</v>
      </c>
      <c r="D36" s="18">
        <v>28959</v>
      </c>
      <c r="E36" s="18">
        <f>SUM(E37:E45)</f>
        <v>28959</v>
      </c>
      <c r="F36" s="18">
        <f>SUM(F37:F45)</f>
        <v>5202</v>
      </c>
      <c r="G36" s="18">
        <f>SUM(G37:G45)</f>
        <v>7417</v>
      </c>
      <c r="H36" s="18">
        <f>SUM(H37:H45)</f>
        <v>0</v>
      </c>
      <c r="I36" s="18">
        <f>SUM(I37:I45)</f>
        <v>16340</v>
      </c>
      <c r="J36" s="21"/>
      <c r="K36" s="22"/>
      <c r="L36" s="22"/>
      <c r="M36" s="22"/>
    </row>
    <row r="37" spans="1:13" s="7" customFormat="1" ht="12.75">
      <c r="A37" s="17"/>
      <c r="B37" s="17"/>
      <c r="C37" s="17">
        <v>3030</v>
      </c>
      <c r="D37" s="18"/>
      <c r="E37" s="18">
        <v>16340</v>
      </c>
      <c r="F37" s="18"/>
      <c r="G37" s="18"/>
      <c r="H37" s="18"/>
      <c r="I37" s="18">
        <v>16340</v>
      </c>
      <c r="J37" s="21"/>
      <c r="K37" s="22"/>
      <c r="L37" s="22"/>
      <c r="M37" s="22"/>
    </row>
    <row r="38" spans="1:13" s="7" customFormat="1" ht="12.75">
      <c r="A38" s="17"/>
      <c r="B38" s="17"/>
      <c r="C38" s="17">
        <v>4110</v>
      </c>
      <c r="D38" s="18"/>
      <c r="E38" s="18">
        <v>492</v>
      </c>
      <c r="F38" s="18">
        <v>492</v>
      </c>
      <c r="G38" s="18"/>
      <c r="H38" s="18"/>
      <c r="I38" s="18"/>
      <c r="J38" s="21"/>
      <c r="K38" s="22"/>
      <c r="L38" s="22"/>
      <c r="M38" s="22"/>
    </row>
    <row r="39" spans="1:13" s="7" customFormat="1" ht="12.75">
      <c r="A39" s="17"/>
      <c r="B39" s="17"/>
      <c r="C39" s="17">
        <v>4120</v>
      </c>
      <c r="D39" s="18"/>
      <c r="E39" s="18">
        <v>80</v>
      </c>
      <c r="F39" s="18">
        <v>80</v>
      </c>
      <c r="G39" s="18"/>
      <c r="H39" s="18"/>
      <c r="I39" s="18"/>
      <c r="J39" s="21"/>
      <c r="K39" s="22"/>
      <c r="L39" s="22"/>
      <c r="M39" s="22"/>
    </row>
    <row r="40" spans="1:13" s="7" customFormat="1" ht="12.75">
      <c r="A40" s="17"/>
      <c r="B40" s="17"/>
      <c r="C40" s="17">
        <v>4170</v>
      </c>
      <c r="D40" s="18"/>
      <c r="E40" s="18">
        <v>4630</v>
      </c>
      <c r="F40" s="18">
        <v>4630</v>
      </c>
      <c r="G40" s="18"/>
      <c r="H40" s="18"/>
      <c r="I40" s="18"/>
      <c r="J40" s="21"/>
      <c r="K40" s="22"/>
      <c r="L40" s="22"/>
      <c r="M40" s="22"/>
    </row>
    <row r="41" spans="1:13" s="7" customFormat="1" ht="12.75">
      <c r="A41" s="17"/>
      <c r="B41" s="17"/>
      <c r="C41" s="17">
        <v>4210</v>
      </c>
      <c r="D41" s="18"/>
      <c r="E41" s="18">
        <v>3376</v>
      </c>
      <c r="F41" s="18"/>
      <c r="G41" s="18">
        <v>3376</v>
      </c>
      <c r="H41" s="18"/>
      <c r="I41" s="18"/>
      <c r="J41" s="21"/>
      <c r="K41" s="22"/>
      <c r="L41" s="22"/>
      <c r="M41" s="22"/>
    </row>
    <row r="42" spans="1:13" s="7" customFormat="1" ht="12.75">
      <c r="A42" s="17"/>
      <c r="B42" s="17"/>
      <c r="C42" s="17">
        <v>4300</v>
      </c>
      <c r="D42" s="18"/>
      <c r="E42" s="18">
        <v>3478</v>
      </c>
      <c r="F42" s="18"/>
      <c r="G42" s="18">
        <v>3478</v>
      </c>
      <c r="H42" s="18"/>
      <c r="I42" s="18"/>
      <c r="J42" s="21"/>
      <c r="K42" s="22"/>
      <c r="L42" s="22"/>
      <c r="M42" s="22"/>
    </row>
    <row r="43" spans="1:13" s="7" customFormat="1" ht="12.75">
      <c r="A43" s="17"/>
      <c r="B43" s="17"/>
      <c r="C43" s="17">
        <v>4410</v>
      </c>
      <c r="D43" s="18"/>
      <c r="E43" s="18">
        <v>270</v>
      </c>
      <c r="F43" s="18"/>
      <c r="G43" s="18">
        <v>270</v>
      </c>
      <c r="H43" s="18"/>
      <c r="I43" s="18"/>
      <c r="J43" s="21"/>
      <c r="K43" s="22"/>
      <c r="L43" s="22"/>
      <c r="M43" s="22"/>
    </row>
    <row r="44" spans="1:13" s="7" customFormat="1" ht="12.75">
      <c r="A44" s="17"/>
      <c r="B44" s="17"/>
      <c r="C44" s="17">
        <v>4740</v>
      </c>
      <c r="D44" s="18"/>
      <c r="E44" s="18">
        <v>73</v>
      </c>
      <c r="F44" s="18"/>
      <c r="G44" s="18">
        <v>73</v>
      </c>
      <c r="H44" s="18"/>
      <c r="I44" s="18"/>
      <c r="J44" s="21"/>
      <c r="K44" s="22"/>
      <c r="L44" s="22"/>
      <c r="M44" s="22"/>
    </row>
    <row r="45" spans="1:13" s="7" customFormat="1" ht="12.75">
      <c r="A45" s="17"/>
      <c r="B45" s="17"/>
      <c r="C45" s="17">
        <v>4750</v>
      </c>
      <c r="D45" s="18"/>
      <c r="E45" s="18">
        <v>220</v>
      </c>
      <c r="F45" s="18"/>
      <c r="G45" s="18">
        <v>220</v>
      </c>
      <c r="H45" s="18"/>
      <c r="I45" s="18"/>
      <c r="J45" s="21"/>
      <c r="K45" s="22"/>
      <c r="L45" s="22"/>
      <c r="M45" s="22"/>
    </row>
    <row r="46" spans="1:13" s="7" customFormat="1" ht="12.75">
      <c r="A46" s="17">
        <v>852</v>
      </c>
      <c r="B46" s="17">
        <v>85212</v>
      </c>
      <c r="C46" s="17">
        <v>2010</v>
      </c>
      <c r="D46" s="18">
        <v>3072065</v>
      </c>
      <c r="E46" s="18">
        <f>F46+G46+H46+I46</f>
        <v>3072065</v>
      </c>
      <c r="F46" s="18">
        <f>SUM(F47:F60)</f>
        <v>80323</v>
      </c>
      <c r="G46" s="18">
        <f>SUM(G47:G60)</f>
        <v>11839</v>
      </c>
      <c r="H46" s="18">
        <f>SUM(H47:H60)</f>
        <v>0</v>
      </c>
      <c r="I46" s="18">
        <f>SUM(I47:I60)</f>
        <v>2979903</v>
      </c>
      <c r="J46" s="21"/>
      <c r="K46" s="22"/>
      <c r="L46" s="22"/>
      <c r="M46" s="22"/>
    </row>
    <row r="47" spans="1:13" s="7" customFormat="1" ht="12.75">
      <c r="A47" s="21"/>
      <c r="B47" s="21"/>
      <c r="C47" s="19">
        <v>3110</v>
      </c>
      <c r="D47" s="21"/>
      <c r="E47" s="23">
        <v>2979903</v>
      </c>
      <c r="F47" s="23"/>
      <c r="G47" s="23"/>
      <c r="H47" s="23"/>
      <c r="I47" s="23">
        <v>2979903</v>
      </c>
      <c r="J47" s="21"/>
      <c r="K47" s="22"/>
      <c r="L47" s="22"/>
      <c r="M47" s="22"/>
    </row>
    <row r="48" spans="1:13" s="7" customFormat="1" ht="12.75">
      <c r="A48" s="21"/>
      <c r="B48" s="21"/>
      <c r="C48" s="19">
        <v>4010</v>
      </c>
      <c r="D48" s="21"/>
      <c r="E48" s="23">
        <v>60893</v>
      </c>
      <c r="F48" s="23">
        <v>60893</v>
      </c>
      <c r="G48" s="23"/>
      <c r="H48" s="23"/>
      <c r="I48" s="23"/>
      <c r="J48" s="21"/>
      <c r="K48" s="22"/>
      <c r="L48" s="22"/>
      <c r="M48" s="22"/>
    </row>
    <row r="49" spans="1:13" s="7" customFormat="1" ht="12.75">
      <c r="A49" s="21"/>
      <c r="B49" s="21"/>
      <c r="C49" s="19">
        <v>4040</v>
      </c>
      <c r="D49" s="21"/>
      <c r="E49" s="23">
        <v>4881</v>
      </c>
      <c r="F49" s="23">
        <v>4881</v>
      </c>
      <c r="G49" s="23"/>
      <c r="H49" s="23"/>
      <c r="I49" s="23"/>
      <c r="J49" s="21"/>
      <c r="K49" s="22"/>
      <c r="L49" s="22"/>
      <c r="M49" s="22"/>
    </row>
    <row r="50" spans="1:13" s="7" customFormat="1" ht="12.75">
      <c r="A50" s="21"/>
      <c r="B50" s="21"/>
      <c r="C50" s="19">
        <v>4110</v>
      </c>
      <c r="D50" s="21"/>
      <c r="E50" s="23">
        <v>10057</v>
      </c>
      <c r="F50" s="23">
        <v>10057</v>
      </c>
      <c r="G50" s="23"/>
      <c r="H50" s="23"/>
      <c r="I50" s="23"/>
      <c r="J50" s="21"/>
      <c r="K50" s="22"/>
      <c r="L50" s="22"/>
      <c r="M50" s="22"/>
    </row>
    <row r="51" spans="1:13" s="7" customFormat="1" ht="12.75">
      <c r="A51" s="21"/>
      <c r="B51" s="21"/>
      <c r="C51" s="19">
        <v>4120</v>
      </c>
      <c r="D51" s="21"/>
      <c r="E51" s="23">
        <v>1612</v>
      </c>
      <c r="F51" s="23">
        <v>1612</v>
      </c>
      <c r="G51" s="23"/>
      <c r="H51" s="23"/>
      <c r="I51" s="23"/>
      <c r="J51" s="21"/>
      <c r="K51" s="22"/>
      <c r="L51" s="22"/>
      <c r="M51" s="22"/>
    </row>
    <row r="52" spans="1:13" s="7" customFormat="1" ht="12.75">
      <c r="A52" s="21"/>
      <c r="B52" s="21"/>
      <c r="C52" s="19">
        <v>4170</v>
      </c>
      <c r="D52" s="21"/>
      <c r="E52" s="23">
        <v>2880</v>
      </c>
      <c r="F52" s="23">
        <v>2880</v>
      </c>
      <c r="G52" s="23"/>
      <c r="H52" s="23"/>
      <c r="I52" s="23"/>
      <c r="J52" s="21"/>
      <c r="K52" s="22"/>
      <c r="L52" s="22"/>
      <c r="M52" s="22"/>
    </row>
    <row r="53" spans="1:13" s="7" customFormat="1" ht="12.75">
      <c r="A53" s="21"/>
      <c r="B53" s="21"/>
      <c r="C53" s="19">
        <v>4210</v>
      </c>
      <c r="D53" s="21"/>
      <c r="E53" s="23">
        <v>1800</v>
      </c>
      <c r="F53" s="23"/>
      <c r="G53" s="23">
        <v>1800</v>
      </c>
      <c r="H53" s="23"/>
      <c r="I53" s="23"/>
      <c r="J53" s="21"/>
      <c r="K53" s="22"/>
      <c r="L53" s="22"/>
      <c r="M53" s="22"/>
    </row>
    <row r="54" spans="1:13" s="7" customFormat="1" ht="12.75">
      <c r="A54" s="21"/>
      <c r="B54" s="21"/>
      <c r="C54" s="19">
        <v>4280</v>
      </c>
      <c r="D54" s="21"/>
      <c r="E54" s="23">
        <v>70</v>
      </c>
      <c r="F54" s="23"/>
      <c r="G54" s="23">
        <v>70</v>
      </c>
      <c r="H54" s="23"/>
      <c r="I54" s="23"/>
      <c r="J54" s="21"/>
      <c r="K54" s="22"/>
      <c r="L54" s="22"/>
      <c r="M54" s="22"/>
    </row>
    <row r="55" spans="1:13" s="7" customFormat="1" ht="12.75">
      <c r="A55" s="21"/>
      <c r="B55" s="21"/>
      <c r="C55" s="19">
        <v>4300</v>
      </c>
      <c r="D55" s="21"/>
      <c r="E55" s="23">
        <v>3757</v>
      </c>
      <c r="F55" s="23"/>
      <c r="G55" s="23">
        <v>3757</v>
      </c>
      <c r="H55" s="23"/>
      <c r="I55" s="23"/>
      <c r="J55" s="21"/>
      <c r="K55" s="22"/>
      <c r="L55" s="22"/>
      <c r="M55" s="22"/>
    </row>
    <row r="56" spans="1:13" s="7" customFormat="1" ht="12.75">
      <c r="A56" s="21"/>
      <c r="B56" s="21"/>
      <c r="C56" s="19">
        <v>4410</v>
      </c>
      <c r="D56" s="21"/>
      <c r="E56" s="23">
        <v>200</v>
      </c>
      <c r="F56" s="23"/>
      <c r="G56" s="23">
        <v>200</v>
      </c>
      <c r="H56" s="23"/>
      <c r="I56" s="23"/>
      <c r="J56" s="21"/>
      <c r="K56" s="22"/>
      <c r="L56" s="22"/>
      <c r="M56" s="22"/>
    </row>
    <row r="57" spans="1:13" s="7" customFormat="1" ht="12.75">
      <c r="A57" s="21"/>
      <c r="B57" s="21"/>
      <c r="C57" s="19">
        <v>4440</v>
      </c>
      <c r="D57" s="21"/>
      <c r="E57" s="23">
        <v>2620</v>
      </c>
      <c r="F57" s="23"/>
      <c r="G57" s="23">
        <v>2620</v>
      </c>
      <c r="H57" s="23"/>
      <c r="I57" s="23"/>
      <c r="J57" s="21"/>
      <c r="K57" s="22"/>
      <c r="L57" s="22"/>
      <c r="M57" s="22"/>
    </row>
    <row r="58" spans="1:13" s="7" customFormat="1" ht="12.75">
      <c r="A58" s="21"/>
      <c r="B58" s="21"/>
      <c r="C58" s="19">
        <v>4700</v>
      </c>
      <c r="D58" s="21"/>
      <c r="E58" s="23">
        <v>900</v>
      </c>
      <c r="F58" s="23"/>
      <c r="G58" s="23">
        <v>900</v>
      </c>
      <c r="H58" s="23"/>
      <c r="I58" s="23"/>
      <c r="J58" s="21"/>
      <c r="K58" s="22"/>
      <c r="L58" s="22"/>
      <c r="M58" s="22"/>
    </row>
    <row r="59" spans="1:13" s="7" customFormat="1" ht="12.75">
      <c r="A59" s="21"/>
      <c r="B59" s="21"/>
      <c r="C59" s="19">
        <v>4740</v>
      </c>
      <c r="D59" s="21"/>
      <c r="E59" s="23">
        <v>875</v>
      </c>
      <c r="F59" s="23"/>
      <c r="G59" s="23">
        <v>875</v>
      </c>
      <c r="H59" s="23"/>
      <c r="I59" s="23"/>
      <c r="J59" s="21"/>
      <c r="K59" s="22"/>
      <c r="L59" s="22"/>
      <c r="M59" s="22"/>
    </row>
    <row r="60" spans="1:13" s="7" customFormat="1" ht="12.75">
      <c r="A60" s="21"/>
      <c r="B60" s="21"/>
      <c r="C60" s="19">
        <v>4750</v>
      </c>
      <c r="D60" s="21"/>
      <c r="E60" s="23">
        <v>1617</v>
      </c>
      <c r="F60" s="23"/>
      <c r="G60" s="23">
        <v>1617</v>
      </c>
      <c r="H60" s="23"/>
      <c r="I60" s="23"/>
      <c r="J60" s="21"/>
      <c r="K60" s="22"/>
      <c r="L60" s="22"/>
      <c r="M60" s="22"/>
    </row>
    <row r="61" spans="1:13" s="7" customFormat="1" ht="12.75">
      <c r="A61" s="19">
        <v>852</v>
      </c>
      <c r="B61" s="19">
        <v>85213</v>
      </c>
      <c r="C61" s="19">
        <v>2010</v>
      </c>
      <c r="D61" s="23">
        <v>3370</v>
      </c>
      <c r="E61" s="23">
        <f>E62</f>
        <v>3370</v>
      </c>
      <c r="F61" s="23">
        <f>F62</f>
        <v>3370</v>
      </c>
      <c r="G61" s="23"/>
      <c r="H61" s="23"/>
      <c r="I61" s="23"/>
      <c r="J61" s="23"/>
      <c r="K61" s="23"/>
      <c r="L61" s="23"/>
      <c r="M61" s="23"/>
    </row>
    <row r="62" spans="1:13" s="7" customFormat="1" ht="12.75">
      <c r="A62" s="19"/>
      <c r="B62" s="19"/>
      <c r="C62" s="19">
        <v>4130</v>
      </c>
      <c r="D62" s="19"/>
      <c r="E62" s="23">
        <v>3370</v>
      </c>
      <c r="F62" s="23">
        <v>3370</v>
      </c>
      <c r="G62" s="23"/>
      <c r="H62" s="23"/>
      <c r="I62" s="23"/>
      <c r="J62" s="19"/>
      <c r="K62" s="20"/>
      <c r="L62" s="20"/>
      <c r="M62" s="20"/>
    </row>
    <row r="63" spans="1:13" s="13" customFormat="1" ht="24.75" customHeight="1">
      <c r="A63" s="40"/>
      <c r="B63" s="40"/>
      <c r="C63" s="40"/>
      <c r="D63" s="10">
        <f>SUM(D10:D62)</f>
        <v>3222666</v>
      </c>
      <c r="E63" s="24">
        <f>E61+E46+E36+E28+E23+E18+E13+E10</f>
        <v>3222666</v>
      </c>
      <c r="F63" s="24">
        <f>F61+F46+F36+F28+F23+F18+F13+F10</f>
        <v>159415</v>
      </c>
      <c r="G63" s="24">
        <f>G61+G46+G36+G28+G23+G18+G13+G10</f>
        <v>31143</v>
      </c>
      <c r="H63" s="24">
        <f>H61+H46+H36+H28+H23+H18+H13+H10</f>
        <v>0</v>
      </c>
      <c r="I63" s="24">
        <f>I61+I46+I36+I28+I23+I18+I13+I10</f>
        <v>3032108</v>
      </c>
      <c r="J63" s="11"/>
      <c r="K63" s="12"/>
      <c r="L63" s="12"/>
      <c r="M63" s="12"/>
    </row>
  </sheetData>
  <mergeCells count="18">
    <mergeCell ref="K1:M1"/>
    <mergeCell ref="K6:M6"/>
    <mergeCell ref="A63:C63"/>
    <mergeCell ref="F6:I6"/>
    <mergeCell ref="H7:H8"/>
    <mergeCell ref="I7:I8"/>
    <mergeCell ref="K7:K8"/>
    <mergeCell ref="L7:L8"/>
    <mergeCell ref="A2:M2"/>
    <mergeCell ref="F7:G7"/>
    <mergeCell ref="A5:A8"/>
    <mergeCell ref="B5:B8"/>
    <mergeCell ref="C5:C8"/>
    <mergeCell ref="D5:D8"/>
    <mergeCell ref="E6:E8"/>
    <mergeCell ref="E5:M5"/>
    <mergeCell ref="M7:M8"/>
    <mergeCell ref="J6:J8"/>
  </mergeCells>
  <printOptions horizontalCentered="1"/>
  <pageMargins left="0.3937007874015748" right="0.3937007874015748" top="0.748031496062992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2010-10-25T07:08:16Z</cp:lastPrinted>
  <dcterms:created xsi:type="dcterms:W3CDTF">2009-11-04T18:44:04Z</dcterms:created>
  <dcterms:modified xsi:type="dcterms:W3CDTF">2010-10-27T11:29:59Z</dcterms:modified>
  <cp:category/>
  <cp:version/>
  <cp:contentType/>
  <cp:contentStatus/>
</cp:coreProperties>
</file>